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17.xml" ContentType="application/vnd.openxmlformats-officedocument.spreadsheetml.table+xml"/>
  <Override PartName="/xl/tables/table24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9320" windowHeight="7875" activeTab="3"/>
  </bookViews>
  <sheets>
    <sheet name="Cadets 15-16 ans" sheetId="1" r:id="rId1"/>
    <sheet name="Minimes 13-14 ans" sheetId="2" r:id="rId2"/>
    <sheet name="GS" sheetId="3" r:id="rId3"/>
    <sheet name="3eme" sheetId="4" r:id="rId4"/>
    <sheet name="2eme" sheetId="5" r:id="rId5"/>
    <sheet name="1ere" sheetId="6" r:id="rId6"/>
    <sheet name="nombre d'inscripts" sheetId="7" r:id="rId7"/>
  </sheets>
  <definedNames/>
  <calcPr fullCalcOnLoad="1"/>
</workbook>
</file>

<file path=xl/sharedStrings.xml><?xml version="1.0" encoding="utf-8"?>
<sst xmlns="http://schemas.openxmlformats.org/spreadsheetml/2006/main" count="568" uniqueCount="212">
  <si>
    <t>place</t>
  </si>
  <si>
    <t>Nom-Prenom</t>
  </si>
  <si>
    <t>Club</t>
  </si>
  <si>
    <t>Colonne1</t>
  </si>
  <si>
    <t>Colonne2</t>
  </si>
  <si>
    <t>Colonne3</t>
  </si>
  <si>
    <t>Colonne4</t>
  </si>
  <si>
    <t>Colonne5</t>
  </si>
  <si>
    <t>dossard</t>
  </si>
  <si>
    <t>ffc</t>
  </si>
  <si>
    <t>fsgt</t>
  </si>
  <si>
    <t>ufolep</t>
  </si>
  <si>
    <t>coureurs au total</t>
  </si>
  <si>
    <t>Dossard</t>
  </si>
  <si>
    <t xml:space="preserve">UFOLEP 2 -  FSGT 3 -   FFC DEP 2 </t>
  </si>
  <si>
    <t xml:space="preserve">UFOLEP 3 -  FSGT 4 -   FFC DEP 3 </t>
  </si>
  <si>
    <t>FFC DEP 1 - FFC DEP 1 OPEN  - FFC DEP 2 OPEN - FFC 3 moins 50 points</t>
  </si>
  <si>
    <t>UFOLEP 1 -  FSGT 2</t>
  </si>
  <si>
    <t>C L A S S E M E N T : 1ère Catégorie</t>
  </si>
  <si>
    <t>C L A S S E M E N T : 2ème catégorie</t>
  </si>
  <si>
    <t>C L A S S E M E N T : 3ème catégorie</t>
  </si>
  <si>
    <t>C L A S S E M E N T : GS ( GSA - GSB - Féminimes )</t>
  </si>
  <si>
    <t xml:space="preserve">UFOLEP 4 ( GSA - GSB et FEM) -  FSGT 5 -   FFC DEP 4 </t>
  </si>
  <si>
    <t>Emargement</t>
  </si>
  <si>
    <t>INSCRIPTIONS - EMARGEMENT</t>
  </si>
  <si>
    <t>Nombre de partants :</t>
  </si>
  <si>
    <t>FEMININES</t>
  </si>
  <si>
    <t>EPREUVE D'ANNEVILLE MANEHOUVILLE</t>
  </si>
  <si>
    <t>Dimanche 16 avril 2017</t>
  </si>
  <si>
    <t>O R G A N I S A T I O N   V C   H A U T O T  S U R   M E R</t>
  </si>
  <si>
    <t>C L A S S E M E N T : Minimes - 13 / 14 ans</t>
  </si>
  <si>
    <t>MINIMES - 13 / 14 ans</t>
  </si>
  <si>
    <t>CADETS - CADETTES  - 15 / 16 ans</t>
  </si>
  <si>
    <t>C L A S S E M E N T : Cadets - Cadettes - 15 / 16 ans</t>
  </si>
  <si>
    <t>BEAUQUENNE ROMAIN</t>
  </si>
  <si>
    <t>UNION CYCLISTE ENVERMEUDOISE</t>
  </si>
  <si>
    <t>BLOQUEL FLORIAN</t>
  </si>
  <si>
    <t>BRUNEVAL FRANCOIS</t>
  </si>
  <si>
    <t>VELO CLUB EUDOIS ET BRESLOIS</t>
  </si>
  <si>
    <t>COLLIN MATTHIEU</t>
  </si>
  <si>
    <t>VELOCE CLUB D HAUTOT SUR MER</t>
  </si>
  <si>
    <t>COLOMBEL THEO</t>
  </si>
  <si>
    <t>DUPONT GREGORY</t>
  </si>
  <si>
    <t>ESCUDERO DYLAN</t>
  </si>
  <si>
    <t>GIGNON FLORENT</t>
  </si>
  <si>
    <t>LEVASSEUR FLORENT</t>
  </si>
  <si>
    <t>V.C. PETIT CAUX ST MARTIN EN C.</t>
  </si>
  <si>
    <t>MANSION ANTHONY</t>
  </si>
  <si>
    <t>MICHEL MAXIME</t>
  </si>
  <si>
    <t>PAYEN JEROME</t>
  </si>
  <si>
    <t>PEUPLE HUBERT</t>
  </si>
  <si>
    <t>CYCLO CLUB FORMERIE</t>
  </si>
  <si>
    <t>SASSARO RAPHAEL</t>
  </si>
  <si>
    <t>AVENIR CYCLISTE DE LARDY</t>
  </si>
  <si>
    <t>ARSON JEAN-CHARLES</t>
  </si>
  <si>
    <t>LA FEUILLIE CYCLISTE</t>
  </si>
  <si>
    <t>BOS PHILIPPE</t>
  </si>
  <si>
    <t>TEAM FABRIZIO 76</t>
  </si>
  <si>
    <t>CARPENTIER ALEXANDRE</t>
  </si>
  <si>
    <t>COLOMBEL THIERRY</t>
  </si>
  <si>
    <t>DEU GAUTHIER</t>
  </si>
  <si>
    <t>GOUEL BENJAMIN</t>
  </si>
  <si>
    <t>GOUEL CHRISTOPHE</t>
  </si>
  <si>
    <t>HEUREUX JEAN-FRANCOIS</t>
  </si>
  <si>
    <t>AUTO CYCLE SOTTEVILLAIS</t>
  </si>
  <si>
    <t>HORUCKOWA SYLVAIN</t>
  </si>
  <si>
    <t>LALOUETTE PHILIPPE</t>
  </si>
  <si>
    <t>PARIS ERIC</t>
  </si>
  <si>
    <t>ADAM CYRIL</t>
  </si>
  <si>
    <t>ARNOUX GABRIEL</t>
  </si>
  <si>
    <t>BACHELET ROMAIN</t>
  </si>
  <si>
    <t>BELLEGUEILLE THOMAS</t>
  </si>
  <si>
    <t>BLAIS JUSTIN</t>
  </si>
  <si>
    <t>BLONDE CLÉMENT</t>
  </si>
  <si>
    <t>CAVÉ WILLIAM</t>
  </si>
  <si>
    <t>COLLON MOSSE EMILIEN</t>
  </si>
  <si>
    <t>COUSIN DAVID</t>
  </si>
  <si>
    <t>DELAUNAY ALBAN</t>
  </si>
  <si>
    <t>DELIGNIERES JULIAN</t>
  </si>
  <si>
    <t>DUJARDIN DAVID</t>
  </si>
  <si>
    <t>FORGES VELO S 76</t>
  </si>
  <si>
    <t>DUPUIS AURELIEN</t>
  </si>
  <si>
    <t>DURAND JULIEN</t>
  </si>
  <si>
    <t>FERRAND PATRICK</t>
  </si>
  <si>
    <t>GACOUIN ALAIN</t>
  </si>
  <si>
    <t>TEAM JOP 76</t>
  </si>
  <si>
    <t>GARITO ROBERT</t>
  </si>
  <si>
    <t>GASTON ANATOLE</t>
  </si>
  <si>
    <t>GRANGER AURÉLIEN</t>
  </si>
  <si>
    <t>GREMONT TONY</t>
  </si>
  <si>
    <t>VELO CLUB HATTENVILLE FAUVILLE</t>
  </si>
  <si>
    <t>HERBET OLIVIER</t>
  </si>
  <si>
    <t>HULARD ANTHONY</t>
  </si>
  <si>
    <t>LAMANT MICKAEL</t>
  </si>
  <si>
    <t>ROUE LIBRE YVETOTAISE</t>
  </si>
  <si>
    <t>LECLERCQ ULRICH</t>
  </si>
  <si>
    <t>MAILLARD DUPONT GAËTAN</t>
  </si>
  <si>
    <t>TEAM CYCL'N RUN</t>
  </si>
  <si>
    <t>MALANDAIN DAVID</t>
  </si>
  <si>
    <t>ENTENTE CYCLISTE QUEVILLAISE</t>
  </si>
  <si>
    <t>NICOLLE GUILLAUME</t>
  </si>
  <si>
    <t>PLANCHON ANTOINE</t>
  </si>
  <si>
    <t>ROULAND CHRISTIAN</t>
  </si>
  <si>
    <t>SEHIER DAVY</t>
  </si>
  <si>
    <t>THIBOUT MICHEL</t>
  </si>
  <si>
    <t>AUVRAY STEPHANE</t>
  </si>
  <si>
    <t>CYCLO CLUB TOTES 3 RIVIERES</t>
  </si>
  <si>
    <t>GSa</t>
  </si>
  <si>
    <t>BOINET JEAN-PIERRE</t>
  </si>
  <si>
    <t>BREANT THIERRY</t>
  </si>
  <si>
    <t>BRUGOT ERIC</t>
  </si>
  <si>
    <t>DEJANCOURT DIDIER</t>
  </si>
  <si>
    <t>DELAUNAY THIERRY</t>
  </si>
  <si>
    <t>DEROO DIDIER</t>
  </si>
  <si>
    <t>DUJARDIN CORINNE</t>
  </si>
  <si>
    <t>DUMONT ALAIN</t>
  </si>
  <si>
    <t>CYCLO-SPORT INCHEVILLE</t>
  </si>
  <si>
    <t>DUPUIS PHILIPPE</t>
  </si>
  <si>
    <t>HAMADACHE MADJI</t>
  </si>
  <si>
    <t>HORVILLE LAURENT</t>
  </si>
  <si>
    <t>V.C. FRIVILLE ESCARBOTIN BELLOY</t>
  </si>
  <si>
    <t>LELANDAIS PASCAL</t>
  </si>
  <si>
    <t>VELO CLUB VERNEUIL EN HALATTE</t>
  </si>
  <si>
    <t>MESNIL LIONEL</t>
  </si>
  <si>
    <t>MOUCHARD MAURICE</t>
  </si>
  <si>
    <t>NOEL BRUNO</t>
  </si>
  <si>
    <t>PAYEN PAULINE</t>
  </si>
  <si>
    <t>SAILLARD GAETAN</t>
  </si>
  <si>
    <t>TILLIER JOEL</t>
  </si>
  <si>
    <t>BAPAUME CLUB CYCLISTE</t>
  </si>
  <si>
    <t>TOUTAIN SOPHIE</t>
  </si>
  <si>
    <t>ANQUETIL JEAN-JACQUES</t>
  </si>
  <si>
    <t>GSb</t>
  </si>
  <si>
    <t>BRIERE CLAUDE</t>
  </si>
  <si>
    <t>CRAYEUSKY JEAN-CLAUDE</t>
  </si>
  <si>
    <t>DUHAMEL CHRISTIAN</t>
  </si>
  <si>
    <t>GODEFROY GERARD</t>
  </si>
  <si>
    <t>POULET THOMAS</t>
  </si>
  <si>
    <t>AUBE LOUIS</t>
  </si>
  <si>
    <t>VANDERSTRAETEN MARTIN</t>
  </si>
  <si>
    <t>VC HAUTOT SUR MER</t>
  </si>
  <si>
    <t>x</t>
  </si>
  <si>
    <t>UC ENVERMEUDOISE</t>
  </si>
  <si>
    <t>VC EUDOIS ET BRESLOIS</t>
  </si>
  <si>
    <t>VC  HAUTOT SUR MER</t>
  </si>
  <si>
    <t>USC BOIS-GUILLAUME ET BIHOREL</t>
  </si>
  <si>
    <t>V.C. PETIT CAUX</t>
  </si>
  <si>
    <t>EC MOREUILLOIS VALLE DE L AVRE</t>
  </si>
  <si>
    <t>VC  EUDOIS ET BRESLOIS</t>
  </si>
  <si>
    <t>AC SOTTEVILLAIS</t>
  </si>
  <si>
    <t>VC PACEEN</t>
  </si>
  <si>
    <t>C C LOUVROIL (C.C.L.)</t>
  </si>
  <si>
    <t>C C  BEAUCHAMPOIS</t>
  </si>
  <si>
    <t>USC BOIS-GUILLAUME ET BIHORE</t>
  </si>
  <si>
    <t xml:space="preserve">V.C. PETIT CAUX </t>
  </si>
  <si>
    <t>AC  SOTTEVILLAIS</t>
  </si>
  <si>
    <t>VC HATTENVILLE FAUVILLE</t>
  </si>
  <si>
    <t>U.S. ST JACQUES SUR DARNETAL</t>
  </si>
  <si>
    <t>VC  BASSE SAANE</t>
  </si>
  <si>
    <t>ECE QUEVILLAISE</t>
  </si>
  <si>
    <t>UC  ENVERMEUDOISE</t>
  </si>
  <si>
    <t>VC DEVILLE LES ROUEN</t>
  </si>
  <si>
    <t>VC YVETOT</t>
  </si>
  <si>
    <t>BOUDIN VALENTIN</t>
  </si>
  <si>
    <t xml:space="preserve">DEBREUILLE GREGORY </t>
  </si>
  <si>
    <t>EC QUEVILLY</t>
  </si>
  <si>
    <t>PRIEUR SAMUEL</t>
  </si>
  <si>
    <t>PRIEUR NICOLAS</t>
  </si>
  <si>
    <t>AC SOTTEVILLE</t>
  </si>
  <si>
    <t>LE COM ROMAIN</t>
  </si>
  <si>
    <t>BLONDEL SYLVAIN</t>
  </si>
  <si>
    <t>LEPECQ JULIEN</t>
  </si>
  <si>
    <t>XC COURONNE</t>
  </si>
  <si>
    <t>USSAPB</t>
  </si>
  <si>
    <t>VIDAL MICHEL</t>
  </si>
  <si>
    <t xml:space="preserve">HENNEQUEZ FLORENT </t>
  </si>
  <si>
    <t>BARENTIN CYCLO</t>
  </si>
  <si>
    <t>PCVB</t>
  </si>
  <si>
    <t>X</t>
  </si>
  <si>
    <t>CORRE MICKAEL</t>
  </si>
  <si>
    <t>LEDUEY HUBERT</t>
  </si>
  <si>
    <t>VITTECOCQ VINCENT</t>
  </si>
  <si>
    <t>LAVENU THIERRY</t>
  </si>
  <si>
    <t>ENTENTE CYCLISTE NEUFCHATELOIS</t>
  </si>
  <si>
    <t>VELO CLUN HATTENVILLE FAUVILLE</t>
  </si>
  <si>
    <t xml:space="preserve">CAPRON MARION </t>
  </si>
  <si>
    <t>DENIS KENTIN</t>
  </si>
  <si>
    <t>GSA</t>
  </si>
  <si>
    <t>LECUYER RODRIQUE</t>
  </si>
  <si>
    <t>LECOURT BENJAMIN</t>
  </si>
  <si>
    <t>LEFEBVRE ANTHONY</t>
  </si>
  <si>
    <t>FAUCON ROMAIN</t>
  </si>
  <si>
    <t>VC PETIT CAUX</t>
  </si>
  <si>
    <t>USC BOIS GUILLAUME</t>
  </si>
  <si>
    <t>PAN JOEL</t>
  </si>
  <si>
    <t xml:space="preserve">NARAS ANDRE </t>
  </si>
  <si>
    <t>BOUDIN STEPHANE</t>
  </si>
  <si>
    <t>LHOMME FABRICE</t>
  </si>
  <si>
    <t>MACAIRE GILLES</t>
  </si>
  <si>
    <t>LECOURT TIERRY</t>
  </si>
  <si>
    <t xml:space="preserve">CS BONNEVILLE </t>
  </si>
  <si>
    <t>UC ENVERMEU</t>
  </si>
  <si>
    <t>CC TOTES</t>
  </si>
  <si>
    <t>US SAINT JACQUES</t>
  </si>
  <si>
    <t>GRINDEL KEVIN</t>
  </si>
  <si>
    <t>PIGNE ADRIEN</t>
  </si>
  <si>
    <t>BIVILLE JULIEN</t>
  </si>
  <si>
    <t>VC PETITCAUX</t>
  </si>
  <si>
    <t xml:space="preserve">COUAILLAC PATRICE </t>
  </si>
  <si>
    <t>VC CAER NORMANVILLE</t>
  </si>
  <si>
    <t>NOWACZYK THOMAS</t>
  </si>
  <si>
    <t>ABSENT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</si>
</sst>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20" borderId="4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32" fillId="23" borderId="9" applyNumberFormat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4" borderId="13" xfId="0" applyFont="1" applyFill="1" applyBorder="1" applyAlignment="1" applyProtection="1">
      <alignment horizontal="center"/>
      <protection locked="0"/>
    </xf>
    <xf numFmtId="0" fontId="1" fillId="24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>
      <alignment/>
    </xf>
    <xf numFmtId="0" fontId="8" fillId="25" borderId="1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3" xfId="0" applyFont="1" applyFill="1" applyBorder="1" applyAlignment="1" applyProtection="1">
      <alignment horizontal="center"/>
      <protection locked="0"/>
    </xf>
    <xf numFmtId="0" fontId="0" fillId="25" borderId="13" xfId="0" applyFill="1" applyBorder="1" applyAlignment="1" applyProtection="1">
      <alignment horizontal="center"/>
      <protection locked="0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3" fillId="24" borderId="13" xfId="0" applyFont="1" applyFill="1" applyBorder="1" applyAlignment="1" applyProtection="1">
      <alignment horizontal="center"/>
      <protection locked="0"/>
    </xf>
    <xf numFmtId="0" fontId="10" fillId="25" borderId="13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24" borderId="13" xfId="0" applyFont="1" applyFill="1" applyBorder="1" applyAlignment="1">
      <alignment horizontal="center"/>
    </xf>
    <xf numFmtId="0" fontId="3" fillId="25" borderId="13" xfId="0" applyFont="1" applyFill="1" applyBorder="1" applyAlignment="1" applyProtection="1">
      <alignment horizontal="center"/>
      <protection locked="0"/>
    </xf>
    <xf numFmtId="0" fontId="10" fillId="24" borderId="13" xfId="0" applyFont="1" applyFill="1" applyBorder="1" applyAlignment="1" applyProtection="1">
      <alignment horizontal="center"/>
      <protection/>
    </xf>
    <xf numFmtId="0" fontId="4" fillId="25" borderId="13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25" borderId="13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25" borderId="13" xfId="0" applyFont="1" applyFill="1" applyBorder="1" applyAlignment="1" applyProtection="1">
      <alignment horizontal="left"/>
      <protection locked="0"/>
    </xf>
    <xf numFmtId="0" fontId="8" fillId="25" borderId="13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/>
    </xf>
    <xf numFmtId="0" fontId="2" fillId="25" borderId="13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12" fillId="0" borderId="0" xfId="7" applyNumberFormat="1" applyFont="1" applyFill="1" applyBorder="1" applyAlignment="1" applyProtection="1">
      <alignment horizontal="left" vertical="center" readingOrder="1"/>
      <protection/>
    </xf>
    <xf numFmtId="0" fontId="12" fillId="25" borderId="13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9" fillId="0" borderId="0" xfId="7" applyNumberFormat="1" applyFont="1" applyFill="1" applyBorder="1" applyAlignment="1" applyProtection="1">
      <alignment horizontal="left" vertical="center" readingOrder="1"/>
      <protection/>
    </xf>
    <xf numFmtId="0" fontId="8" fillId="0" borderId="0" xfId="7" applyNumberFormat="1" applyFont="1" applyFill="1" applyBorder="1" applyAlignment="1" applyProtection="1">
      <alignment horizontal="left" vertical="center" readingOrder="1"/>
      <protection/>
    </xf>
    <xf numFmtId="0" fontId="10" fillId="26" borderId="13" xfId="0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horizontal="left"/>
    </xf>
    <xf numFmtId="0" fontId="12" fillId="0" borderId="0" xfId="7" applyNumberFormat="1" applyFont="1" applyFill="1" applyBorder="1" applyAlignment="1" applyProtection="1">
      <alignment horizontal="center" vertical="center" readingOrder="1"/>
      <protection/>
    </xf>
    <xf numFmtId="0" fontId="12" fillId="0" borderId="13" xfId="0" applyFont="1" applyFill="1" applyBorder="1" applyAlignment="1">
      <alignment horizontal="left"/>
    </xf>
    <xf numFmtId="0" fontId="1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25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0" fontId="8" fillId="26" borderId="13" xfId="0" applyFont="1" applyFill="1" applyBorder="1" applyAlignment="1" applyProtection="1">
      <alignment horizontal="left"/>
      <protection locked="0"/>
    </xf>
    <xf numFmtId="0" fontId="8" fillId="26" borderId="13" xfId="0" applyFont="1" applyFill="1" applyBorder="1" applyAlignment="1" applyProtection="1">
      <alignment horizontal="center"/>
      <protection locked="0"/>
    </xf>
    <xf numFmtId="0" fontId="8" fillId="26" borderId="13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25" borderId="13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16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13" xfId="0" applyFont="1" applyBorder="1" applyAlignment="1">
      <alignment/>
    </xf>
    <xf numFmtId="0" fontId="18" fillId="25" borderId="13" xfId="0" applyFont="1" applyFill="1" applyBorder="1" applyAlignment="1" applyProtection="1">
      <alignment horizontal="center"/>
      <protection locked="0"/>
    </xf>
    <xf numFmtId="0" fontId="18" fillId="24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0" fillId="0" borderId="13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25" borderId="13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13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" fillId="24" borderId="14" xfId="0" applyFont="1" applyFill="1" applyBorder="1" applyAlignment="1" applyProtection="1">
      <alignment horizontal="center"/>
      <protection locked="0"/>
    </xf>
    <xf numFmtId="0" fontId="1" fillId="25" borderId="14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9" fillId="0" borderId="13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>
      <alignment/>
    </xf>
    <xf numFmtId="0" fontId="20" fillId="0" borderId="0" xfId="7" applyNumberFormat="1" applyFont="1" applyFill="1" applyBorder="1" applyAlignment="1" applyProtection="1">
      <alignment horizontal="left" vertical="center" readingOrder="1"/>
      <protection/>
    </xf>
    <xf numFmtId="0" fontId="12" fillId="0" borderId="13" xfId="7" applyNumberFormat="1" applyFont="1" applyFill="1" applyBorder="1" applyAlignment="1" applyProtection="1">
      <alignment horizontal="left" vertical="center" readingOrder="1"/>
      <protection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3" xfId="7" applyNumberFormat="1" applyFont="1" applyFill="1" applyBorder="1" applyAlignment="1" applyProtection="1">
      <alignment horizontal="center" vertical="center" readingOrder="1"/>
      <protection/>
    </xf>
    <xf numFmtId="0" fontId="12" fillId="0" borderId="0" xfId="0" applyFont="1" applyFill="1" applyBorder="1" applyAlignment="1">
      <alignment horizontal="center"/>
    </xf>
    <xf numFmtId="0" fontId="0" fillId="0" borderId="13" xfId="7" applyNumberFormat="1" applyFont="1" applyFill="1" applyBorder="1" applyAlignment="1" applyProtection="1">
      <alignment horizontal="center"/>
      <protection/>
    </xf>
    <xf numFmtId="0" fontId="0" fillId="0" borderId="0" xfId="7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7" applyNumberFormat="1" applyFont="1" applyFill="1" applyBorder="1" applyAlignment="1" applyProtection="1">
      <alignment/>
      <protection/>
    </xf>
    <xf numFmtId="0" fontId="12" fillId="0" borderId="13" xfId="7" applyNumberFormat="1" applyFont="1" applyFill="1" applyBorder="1" applyAlignment="1" applyProtection="1">
      <alignment/>
      <protection/>
    </xf>
    <xf numFmtId="0" fontId="12" fillId="0" borderId="0" xfId="7" applyNumberFormat="1" applyFont="1" applyFill="1" applyBorder="1" applyAlignment="1" applyProtection="1">
      <alignment horizontal="center"/>
      <protection/>
    </xf>
    <xf numFmtId="0" fontId="12" fillId="0" borderId="13" xfId="7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1" defaultTableStyle="TableStyleMedium2" defaultPivotStyle="PivotStyleLight16">
    <tableStyle name="Style de tableau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1" name="Tableau151122" displayName="Tableau151122" ref="A8:D159" totalsRowShown="0">
  <autoFilter ref="A8:D159"/>
  <tableColumns count="4"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" name="Tableau373" displayName="Tableau373" ref="E8:G155" totalsRowShown="0">
  <autoFilter ref="E8:G155"/>
  <tableColumns count="3">
    <tableColumn id="1" name="Colonne1"/>
    <tableColumn id="2" name="Colonne2"/>
    <tableColumn id="3" name="Colonne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" name="Tableau121204" displayName="Tableau121204" ref="H8:L154" totalsRowShown="0">
  <autoFilter ref="H8:L154"/>
  <tableColumns count="5">
    <tableColumn id="1" name="Colonne1"/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8" name="Tableau3739" displayName="Tableau3739" ref="M8:N155" totalsRowShown="0">
  <autoFilter ref="M8:N155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4" name="Tableau15" displayName="Tableau15" ref="A8:D159" totalsRowShown="0">
  <autoFilter ref="A8:D159"/>
  <tableColumns count="4"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leau12120" displayName="Tableau12120" ref="H8:L159" totalsRowShown="0">
  <autoFilter ref="H8:L159"/>
  <tableColumns count="5">
    <tableColumn id="1" name="Colonne1"/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Tableau37314" displayName="Tableau37314" ref="E8:G155" totalsRowShown="0">
  <autoFilter ref="E8:G155"/>
  <tableColumns count="3">
    <tableColumn id="1" name="Colonne1"/>
    <tableColumn id="2" name="Colonne2"/>
    <tableColumn id="3" name="Colonne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4" name="Tableau3731415" displayName="Tableau3731415" ref="M8:N159" totalsRowShown="0">
  <autoFilter ref="M8:N159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7" name="Tableau18" displayName="Tableau18" ref="A8:D154" totalsRowShown="0">
  <autoFilter ref="A8:D154"/>
  <tableColumns count="4"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5" name="Tableau1216" displayName="Tableau1216" ref="H8:L154" totalsRowShown="0">
  <autoFilter ref="H8:L154"/>
  <tableColumns count="5">
    <tableColumn id="1" name="Colonne1"/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5" name="Tableau373141516" displayName="Tableau373141516" ref="E8:G155" totalsRowShown="0">
  <autoFilter ref="E8:G155"/>
  <tableColumns count="3">
    <tableColumn id="1" name="Colonne1"/>
    <tableColumn id="2" name="Colonne2"/>
    <tableColumn id="3" name="Colonne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" name="Tableau121201223" displayName="Tableau121201223" ref="H8:L159" totalsRowShown="0">
  <autoFilter ref="H8:L159"/>
  <tableColumns count="5">
    <tableColumn id="1" name="Colonne1"/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6" name="Tableau373141517" displayName="Tableau373141517" ref="M8:N155" totalsRowShown="0">
  <autoFilter ref="M8:N155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6" name="Tableau187" displayName="Tableau187" ref="A8:D154" totalsRowShown="0">
  <tableColumns count="4"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9" name="Tableau121610" displayName="Tableau121610" ref="H8:L154" totalsRowShown="0">
  <autoFilter ref="H8:L154"/>
  <tableColumns count="5">
    <tableColumn id="1" name="Colonne1"/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2" name="Tableau37314151613" displayName="Tableau37314151613" ref="E8:G155" totalsRowShown="0">
  <autoFilter ref="E8:G155"/>
  <tableColumns count="3">
    <tableColumn id="1" name="Colonne1"/>
    <tableColumn id="2" name="Colonne2"/>
    <tableColumn id="3" name="Colonne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0" name="Tableau37314151721" displayName="Tableau37314151721" ref="M8:N155" totalsRowShown="0">
  <autoFilter ref="M8:N155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" name="Tableau373141824" displayName="Tableau373141824" ref="E8:G155" totalsRowShown="0">
  <autoFilter ref="E8:G155"/>
  <tableColumns count="3">
    <tableColumn id="1" name="Colonne1"/>
    <tableColumn id="2" name="Colonne2"/>
    <tableColumn id="3" name="Colonne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4" name="Tableau37314151925" displayName="Tableau37314151925" ref="M8:N159" totalsRowShown="0">
  <autoFilter ref="M8:N159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eau1511" displayName="Tableau1511" ref="A8:D159" totalsRowShown="0">
  <autoFilter ref="A8:D159"/>
  <tableColumns count="4"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au1212012" displayName="Tableau1212012" ref="H8:L159" totalsRowShown="0">
  <autoFilter ref="H8:L159"/>
  <tableColumns count="5">
    <tableColumn id="1" name="Colonne1"/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bleau3731418" displayName="Tableau3731418" ref="E8:G155" totalsRowShown="0">
  <autoFilter ref="E8:G155"/>
  <tableColumns count="3">
    <tableColumn id="1" name="Colonne1"/>
    <tableColumn id="2" name="Colonne2"/>
    <tableColumn id="3" name="Colonne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8" name="Tableau373141519" displayName="Tableau373141519" ref="M8:N159" totalsRowShown="0">
  <autoFilter ref="M8:N159"/>
  <tableColumns count="2">
    <tableColumn id="1" name="Colonne1"/>
    <tableColumn id="2" name="Colonne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" name="Tableau152" displayName="Tableau152" ref="A8:D156" totalsRowShown="0">
  <autoFilter ref="A8:D156"/>
  <tableColumns count="4">
    <tableColumn id="2" name="Colonne2"/>
    <tableColumn id="3" name="Colonne3"/>
    <tableColumn id="4" name="Colonne4"/>
    <tableColumn id="5" name="Colonne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table" Target="../tables/table1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table" Target="../tables/table15.xml" /><Relationship Id="rId4" Type="http://schemas.openxmlformats.org/officeDocument/2006/relationships/table" Target="../tables/table16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table" Target="../tables/table19.xml" /><Relationship Id="rId4" Type="http://schemas.openxmlformats.org/officeDocument/2006/relationships/table" Target="../tables/table20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table" Target="../tables/table23.xml" /><Relationship Id="rId4" Type="http://schemas.openxmlformats.org/officeDocument/2006/relationships/table" Target="../tables/table24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5">
      <selection activeCell="I12" sqref="I12"/>
    </sheetView>
  </sheetViews>
  <sheetFormatPr defaultColWidth="11.421875" defaultRowHeight="15"/>
  <cols>
    <col min="1" max="1" width="8.57421875" style="7" customWidth="1"/>
    <col min="2" max="2" width="27.140625" style="8" customWidth="1"/>
    <col min="3" max="3" width="28.7109375" style="8" customWidth="1"/>
    <col min="4" max="4" width="7.7109375" style="8" customWidth="1"/>
    <col min="5" max="5" width="7.00390625" style="8" customWidth="1"/>
    <col min="6" max="6" width="7.7109375" style="8" customWidth="1"/>
    <col min="7" max="7" width="14.57421875" style="0" customWidth="1"/>
    <col min="8" max="9" width="5.7109375" style="0" customWidth="1"/>
    <col min="10" max="10" width="25.7109375" style="0" customWidth="1"/>
    <col min="11" max="11" width="28.7109375" style="0" customWidth="1"/>
    <col min="12" max="12" width="7.7109375" style="0" customWidth="1"/>
    <col min="13" max="14" width="7.7109375" style="7" customWidth="1"/>
  </cols>
  <sheetData>
    <row r="1" spans="1:14" ht="24.75" customHeight="1">
      <c r="A1" s="153" t="s">
        <v>27</v>
      </c>
      <c r="B1" s="153"/>
      <c r="C1" s="153"/>
      <c r="D1" s="153"/>
      <c r="E1" s="153"/>
      <c r="F1" s="153"/>
      <c r="G1" s="153"/>
      <c r="H1" s="152" t="s">
        <v>27</v>
      </c>
      <c r="I1" s="152"/>
      <c r="J1" s="152"/>
      <c r="K1" s="152"/>
      <c r="L1" s="152"/>
      <c r="M1" s="152"/>
      <c r="N1" s="152"/>
    </row>
    <row r="2" spans="1:14" ht="24.75" customHeight="1">
      <c r="A2" s="153" t="s">
        <v>32</v>
      </c>
      <c r="B2" s="153"/>
      <c r="C2" s="153"/>
      <c r="D2" s="153"/>
      <c r="E2" s="153"/>
      <c r="F2" s="153"/>
      <c r="G2" s="153"/>
      <c r="H2" s="28"/>
      <c r="I2" s="28"/>
      <c r="J2" s="28"/>
      <c r="K2" s="28"/>
      <c r="L2" s="28"/>
      <c r="M2" s="27"/>
      <c r="N2" s="27"/>
    </row>
    <row r="3" spans="1:14" ht="24.75" customHeight="1">
      <c r="A3" s="27"/>
      <c r="B3" s="1"/>
      <c r="C3" s="27"/>
      <c r="D3" s="27"/>
      <c r="E3" s="27"/>
      <c r="F3" s="27"/>
      <c r="G3" s="28"/>
      <c r="H3" s="153" t="s">
        <v>29</v>
      </c>
      <c r="I3" s="153"/>
      <c r="J3" s="153"/>
      <c r="K3" s="153"/>
      <c r="L3" s="153"/>
      <c r="M3" s="153"/>
      <c r="N3" s="153"/>
    </row>
    <row r="4" spans="1:14" ht="24.75" customHeight="1">
      <c r="A4" s="153" t="s">
        <v>28</v>
      </c>
      <c r="B4" s="153"/>
      <c r="C4" s="153"/>
      <c r="D4" s="153"/>
      <c r="E4" s="153"/>
      <c r="F4" s="153"/>
      <c r="G4" s="153"/>
      <c r="H4" s="153" t="s">
        <v>28</v>
      </c>
      <c r="I4" s="153"/>
      <c r="J4" s="153"/>
      <c r="K4" s="153"/>
      <c r="L4" s="153"/>
      <c r="M4" s="153"/>
      <c r="N4" s="153"/>
    </row>
    <row r="5" spans="1:14" s="6" customFormat="1" ht="24.75" customHeight="1" thickBot="1">
      <c r="A5" s="27"/>
      <c r="B5" s="152" t="s">
        <v>24</v>
      </c>
      <c r="C5" s="152"/>
      <c r="D5" s="27">
        <f>COUNTA(D10:D154)</f>
        <v>2</v>
      </c>
      <c r="E5" s="27">
        <f>COUNTA(E10:E154)</f>
        <v>0</v>
      </c>
      <c r="F5" s="27">
        <f>COUNTA(F10:F154)</f>
        <v>0</v>
      </c>
      <c r="G5" s="29"/>
      <c r="H5" s="153" t="s">
        <v>33</v>
      </c>
      <c r="I5" s="153"/>
      <c r="J5" s="153"/>
      <c r="K5" s="153"/>
      <c r="L5" s="153"/>
      <c r="M5" s="153"/>
      <c r="N5" s="153"/>
    </row>
    <row r="6" spans="1:14" s="6" customFormat="1" ht="24.75" customHeight="1" thickBot="1">
      <c r="A6" s="27"/>
      <c r="B6" s="1"/>
      <c r="C6" s="1"/>
      <c r="D6" s="27"/>
      <c r="E6" s="27"/>
      <c r="F6" s="27"/>
      <c r="G6" s="29"/>
      <c r="H6" s="27"/>
      <c r="I6" s="27"/>
      <c r="J6" s="27"/>
      <c r="K6" s="91" t="s">
        <v>25</v>
      </c>
      <c r="L6" s="92"/>
      <c r="M6" s="27"/>
      <c r="N6" s="27"/>
    </row>
    <row r="7" spans="1:14" s="6" customFormat="1" ht="15" customHeight="1">
      <c r="A7" s="27"/>
      <c r="B7" s="29"/>
      <c r="C7" s="30"/>
      <c r="D7" s="27"/>
      <c r="E7" s="27"/>
      <c r="F7" s="27"/>
      <c r="G7" s="29"/>
      <c r="H7" s="29"/>
      <c r="I7" s="29"/>
      <c r="J7" s="29"/>
      <c r="K7" s="29"/>
      <c r="L7" s="29"/>
      <c r="M7" s="27"/>
      <c r="N7" s="27"/>
    </row>
    <row r="8" spans="1:14" ht="15" hidden="1">
      <c r="A8" s="10" t="s">
        <v>4</v>
      </c>
      <c r="B8" s="10" t="s">
        <v>5</v>
      </c>
      <c r="C8" s="10" t="s">
        <v>6</v>
      </c>
      <c r="D8" s="10" t="s">
        <v>7</v>
      </c>
      <c r="E8" s="10" t="s">
        <v>3</v>
      </c>
      <c r="F8" s="10" t="s">
        <v>4</v>
      </c>
      <c r="G8" s="37" t="s">
        <v>5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3</v>
      </c>
      <c r="N8" s="10" t="s">
        <v>4</v>
      </c>
    </row>
    <row r="9" spans="1:14" ht="15.75" thickBot="1">
      <c r="A9" s="38" t="s">
        <v>8</v>
      </c>
      <c r="B9" s="9" t="s">
        <v>1</v>
      </c>
      <c r="C9" s="9" t="s">
        <v>2</v>
      </c>
      <c r="D9" s="9" t="s">
        <v>11</v>
      </c>
      <c r="E9" s="9" t="s">
        <v>9</v>
      </c>
      <c r="F9" s="9" t="s">
        <v>10</v>
      </c>
      <c r="G9" s="38" t="s">
        <v>23</v>
      </c>
      <c r="H9" s="115" t="s">
        <v>0</v>
      </c>
      <c r="I9" s="116" t="s">
        <v>8</v>
      </c>
      <c r="J9" s="115" t="s">
        <v>1</v>
      </c>
      <c r="K9" s="115" t="s">
        <v>2</v>
      </c>
      <c r="L9" s="115" t="s">
        <v>11</v>
      </c>
      <c r="M9" s="115" t="s">
        <v>9</v>
      </c>
      <c r="N9" s="115" t="s">
        <v>10</v>
      </c>
    </row>
    <row r="10" spans="1:14" ht="24.75" customHeight="1">
      <c r="A10" s="43">
        <v>151</v>
      </c>
      <c r="B10" s="76" t="s">
        <v>138</v>
      </c>
      <c r="C10" s="76" t="s">
        <v>140</v>
      </c>
      <c r="D10" s="68" t="s">
        <v>141</v>
      </c>
      <c r="E10" s="68"/>
      <c r="F10" s="69"/>
      <c r="G10" s="114"/>
      <c r="H10" s="121">
        <v>1</v>
      </c>
      <c r="I10" s="122">
        <v>152</v>
      </c>
      <c r="J10" s="123" t="str">
        <f>IF(ISERROR(VLOOKUP('Cadets 15-16 ans'!$I10,$A:$F,2,FALSE)),"",VLOOKUP('Cadets 15-16 ans'!$I10,$A:$F,2,FALSE))</f>
        <v>VANDERSTRAETEN MARTIN</v>
      </c>
      <c r="K10" s="123" t="str">
        <f>IF(ISERROR(VLOOKUP('Cadets 15-16 ans'!$I10,$A:$F,2,FALSE)),"",VLOOKUP('Cadets 15-16 ans'!$I10,$A:$F,3,FALSE))</f>
        <v>VC HAUTOT SUR MER</v>
      </c>
      <c r="L10" s="123" t="str">
        <f>IF(ISERROR(VLOOKUP('Cadets 15-16 ans'!$I10,$A:$F,2,FALSE)),"",VLOOKUP('Cadets 15-16 ans'!$I10,$A:$F,4,FALSE))</f>
        <v>x</v>
      </c>
      <c r="M10" s="124">
        <f>IF(ISERROR(VLOOKUP('Cadets 15-16 ans'!$I10,$A:$F,2,FALSE)),"",VLOOKUP('Cadets 15-16 ans'!$I10,$A:$F,5,FALSE))</f>
        <v>0</v>
      </c>
      <c r="N10" s="125">
        <f>IF(ISERROR(VLOOKUP('Cadets 15-16 ans'!$I10,$A:$F,2,FALSE)),"",VLOOKUP('Cadets 15-16 ans'!$I10,$A:$F,6,FALSE))</f>
        <v>0</v>
      </c>
    </row>
    <row r="11" spans="1:14" ht="24.75" customHeight="1">
      <c r="A11" s="43">
        <v>152</v>
      </c>
      <c r="B11" s="76" t="s">
        <v>139</v>
      </c>
      <c r="C11" s="76" t="s">
        <v>140</v>
      </c>
      <c r="D11" s="68" t="s">
        <v>141</v>
      </c>
      <c r="E11" s="70"/>
      <c r="F11" s="70"/>
      <c r="G11" s="114"/>
      <c r="H11" s="126">
        <v>2</v>
      </c>
      <c r="I11" s="45">
        <v>151</v>
      </c>
      <c r="J11" s="20" t="str">
        <f>IF(ISERROR(VLOOKUP('Cadets 15-16 ans'!$I11,$A:$F,2,FALSE)),"",VLOOKUP('Cadets 15-16 ans'!$I11,$A:$F,2,FALSE))</f>
        <v>AUBE LOUIS</v>
      </c>
      <c r="K11" s="20" t="str">
        <f>IF(ISERROR(VLOOKUP('Cadets 15-16 ans'!$I11,$A:$F,2,FALSE)),"",VLOOKUP('Cadets 15-16 ans'!$I11,$A:$F,3,FALSE))</f>
        <v>VC HAUTOT SUR MER</v>
      </c>
      <c r="L11" s="20" t="str">
        <f>IF(ISERROR(VLOOKUP('Cadets 15-16 ans'!$I11,$A:$F,2,FALSE)),"",VLOOKUP('Cadets 15-16 ans'!$I11,$A:$F,4,FALSE))</f>
        <v>x</v>
      </c>
      <c r="M11" s="18">
        <f>IF(ISERROR(VLOOKUP('Cadets 15-16 ans'!$I11,$A:$F,2,FALSE)),"",VLOOKUP('Cadets 15-16 ans'!$I11,$A:$F,5,FALSE))</f>
        <v>0</v>
      </c>
      <c r="N11" s="127">
        <f>IF(ISERROR(VLOOKUP('Cadets 15-16 ans'!$I11,$A:$F,2,FALSE)),"",VLOOKUP('Cadets 15-16 ans'!$I11,$A:$F,6,FALSE))</f>
        <v>0</v>
      </c>
    </row>
    <row r="12" spans="1:14" ht="24" customHeight="1">
      <c r="A12" s="43"/>
      <c r="B12" s="76"/>
      <c r="C12" s="76"/>
      <c r="D12" s="68"/>
      <c r="E12" s="70"/>
      <c r="F12" s="70"/>
      <c r="G12" s="114"/>
      <c r="H12" s="126">
        <v>3</v>
      </c>
      <c r="I12" s="45"/>
      <c r="J12" s="20">
        <f>IF(ISERROR(VLOOKUP('Cadets 15-16 ans'!$I12,$A:$F,2,FALSE)),"",VLOOKUP('Cadets 15-16 ans'!$I12,$A:$F,2,FALSE))</f>
      </c>
      <c r="K12" s="20">
        <f>IF(ISERROR(VLOOKUP('Cadets 15-16 ans'!$I12,$A:$F,2,FALSE)),"",VLOOKUP('Cadets 15-16 ans'!$I12,$A:$F,3,FALSE))</f>
      </c>
      <c r="L12" s="20">
        <f>IF(ISERROR(VLOOKUP('Cadets 15-16 ans'!$I12,$A:$F,2,FALSE)),"",VLOOKUP('Cadets 15-16 ans'!$I12,$A:$F,4,FALSE))</f>
      </c>
      <c r="M12" s="18">
        <f>IF(ISERROR(VLOOKUP('Cadets 15-16 ans'!$I12,$A:$F,2,FALSE)),"",VLOOKUP('Cadets 15-16 ans'!$I12,$A:$F,5,FALSE))</f>
      </c>
      <c r="N12" s="127">
        <f>IF(ISERROR(VLOOKUP('Cadets 15-16 ans'!$I12,$A:$F,2,FALSE)),"",VLOOKUP('Cadets 15-16 ans'!$I12,$A:$F,6,FALSE))</f>
      </c>
    </row>
    <row r="13" spans="1:14" ht="24.75" customHeight="1">
      <c r="A13" s="43"/>
      <c r="B13" s="76"/>
      <c r="C13" s="76"/>
      <c r="D13" s="68"/>
      <c r="E13" s="70"/>
      <c r="F13" s="70"/>
      <c r="G13" s="114"/>
      <c r="H13" s="126">
        <v>4</v>
      </c>
      <c r="I13" s="45"/>
      <c r="J13" s="20">
        <f>IF(ISERROR(VLOOKUP('Cadets 15-16 ans'!$I13,$A:$F,2,FALSE)),"",VLOOKUP('Cadets 15-16 ans'!$I13,$A:$F,2,FALSE))</f>
      </c>
      <c r="K13" s="20">
        <f>IF(ISERROR(VLOOKUP('Cadets 15-16 ans'!$I13,$A:$F,2,FALSE)),"",VLOOKUP('Cadets 15-16 ans'!$I13,$A:$F,3,FALSE))</f>
      </c>
      <c r="L13" s="20">
        <f>IF(ISERROR(VLOOKUP('Cadets 15-16 ans'!$I13,$A:$F,2,FALSE)),"",VLOOKUP('Cadets 15-16 ans'!$I13,$A:$F,4,FALSE))</f>
      </c>
      <c r="M13" s="18">
        <f>IF(ISERROR(VLOOKUP('Cadets 15-16 ans'!$I13,$A:$F,2,FALSE)),"",VLOOKUP('Cadets 15-16 ans'!$I13,$A:$F,5,FALSE))</f>
      </c>
      <c r="N13" s="127">
        <f>IF(ISERROR(VLOOKUP('Cadets 15-16 ans'!$I13,$A:$F,2,FALSE)),"",VLOOKUP('Cadets 15-16 ans'!$I13,$A:$F,6,FALSE))</f>
      </c>
    </row>
    <row r="14" spans="1:14" ht="24.75" customHeight="1">
      <c r="A14" s="43"/>
      <c r="B14" s="76"/>
      <c r="C14" s="76"/>
      <c r="D14" s="68"/>
      <c r="E14" s="70"/>
      <c r="F14" s="70"/>
      <c r="G14" s="114"/>
      <c r="H14" s="126">
        <v>5</v>
      </c>
      <c r="I14" s="45"/>
      <c r="J14" s="20">
        <f>IF(ISERROR(VLOOKUP('Cadets 15-16 ans'!$I14,$A:$F,2,FALSE)),"",VLOOKUP('Cadets 15-16 ans'!$I14,$A:$F,2,FALSE))</f>
      </c>
      <c r="K14" s="20">
        <f>IF(ISERROR(VLOOKUP('Cadets 15-16 ans'!$I14,$A:$F,2,FALSE)),"",VLOOKUP('Cadets 15-16 ans'!$I14,$A:$F,3,FALSE))</f>
      </c>
      <c r="L14" s="20">
        <f>IF(ISERROR(VLOOKUP('Cadets 15-16 ans'!$I14,$A:$F,2,FALSE)),"",VLOOKUP('Cadets 15-16 ans'!$I14,$A:$F,4,FALSE))</f>
      </c>
      <c r="M14" s="18">
        <f>IF(ISERROR(VLOOKUP('Cadets 15-16 ans'!$I14,$A:$F,2,FALSE)),"",VLOOKUP('Cadets 15-16 ans'!$I14,$A:$F,5,FALSE))</f>
      </c>
      <c r="N14" s="127">
        <f>IF(ISERROR(VLOOKUP('Cadets 15-16 ans'!$I14,$A:$F,2,FALSE)),"",VLOOKUP('Cadets 15-16 ans'!$I14,$A:$F,6,FALSE))</f>
      </c>
    </row>
    <row r="15" spans="1:14" ht="24.75" customHeight="1">
      <c r="A15" s="43"/>
      <c r="B15" s="76"/>
      <c r="C15" s="76"/>
      <c r="D15" s="68"/>
      <c r="E15" s="70"/>
      <c r="F15" s="70"/>
      <c r="G15" s="114"/>
      <c r="H15" s="126">
        <v>6</v>
      </c>
      <c r="I15" s="45"/>
      <c r="J15" s="20">
        <f>IF(ISERROR(VLOOKUP('Cadets 15-16 ans'!$I15,$A:$F,2,FALSE)),"",VLOOKUP('Cadets 15-16 ans'!$I15,$A:$F,2,FALSE))</f>
      </c>
      <c r="K15" s="20">
        <f>IF(ISERROR(VLOOKUP('Cadets 15-16 ans'!$I15,$A:$F,2,FALSE)),"",VLOOKUP('Cadets 15-16 ans'!$I15,$A:$F,3,FALSE))</f>
      </c>
      <c r="L15" s="20">
        <f>IF(ISERROR(VLOOKUP('Cadets 15-16 ans'!$I15,$A:$F,2,FALSE)),"",VLOOKUP('Cadets 15-16 ans'!$I15,$A:$F,4,FALSE))</f>
      </c>
      <c r="M15" s="18">
        <f>IF(ISERROR(VLOOKUP('Cadets 15-16 ans'!$I15,$A:$F,2,FALSE)),"",VLOOKUP('Cadets 15-16 ans'!$I15,$A:$F,5,FALSE))</f>
      </c>
      <c r="N15" s="127">
        <f>IF(ISERROR(VLOOKUP('Cadets 15-16 ans'!$I15,$A:$F,2,FALSE)),"",VLOOKUP('Cadets 15-16 ans'!$I15,$A:$F,6,FALSE))</f>
      </c>
    </row>
    <row r="16" spans="1:14" ht="24.75" customHeight="1">
      <c r="A16" s="43"/>
      <c r="B16" s="76"/>
      <c r="C16" s="76"/>
      <c r="D16" s="68"/>
      <c r="E16" s="68"/>
      <c r="F16" s="68"/>
      <c r="G16" s="114"/>
      <c r="H16" s="126">
        <v>7</v>
      </c>
      <c r="I16" s="45"/>
      <c r="J16" s="20">
        <f>IF(ISERROR(VLOOKUP('Cadets 15-16 ans'!$I16,$A:$F,2,FALSE)),"",VLOOKUP('Cadets 15-16 ans'!$I16,$A:$F,2,FALSE))</f>
      </c>
      <c r="K16" s="20">
        <f>IF(ISERROR(VLOOKUP('Cadets 15-16 ans'!$I16,$A:$F,2,FALSE)),"",VLOOKUP('Cadets 15-16 ans'!$I16,$A:$F,3,FALSE))</f>
      </c>
      <c r="L16" s="20">
        <f>IF(ISERROR(VLOOKUP('Cadets 15-16 ans'!$I16,$A:$F,2,FALSE)),"",VLOOKUP('Cadets 15-16 ans'!$I16,$A:$F,4,FALSE))</f>
      </c>
      <c r="M16" s="18">
        <f>IF(ISERROR(VLOOKUP('Cadets 15-16 ans'!$I16,$A:$F,2,FALSE)),"",VLOOKUP('Cadets 15-16 ans'!$I16,$A:$F,5,FALSE))</f>
      </c>
      <c r="N16" s="127">
        <f>IF(ISERROR(VLOOKUP('Cadets 15-16 ans'!$I16,$A:$F,2,FALSE)),"",VLOOKUP('Cadets 15-16 ans'!$I16,$A:$F,6,FALSE))</f>
      </c>
    </row>
    <row r="17" spans="1:14" ht="24.75" customHeight="1">
      <c r="A17" s="43"/>
      <c r="B17" s="76"/>
      <c r="C17" s="76"/>
      <c r="D17" s="68"/>
      <c r="E17" s="68"/>
      <c r="F17" s="68"/>
      <c r="G17" s="114"/>
      <c r="H17" s="126">
        <v>8</v>
      </c>
      <c r="I17" s="45"/>
      <c r="J17" s="20">
        <f>IF(ISERROR(VLOOKUP('Cadets 15-16 ans'!$I17,$A:$F,2,FALSE)),"",VLOOKUP('Cadets 15-16 ans'!$I17,$A:$F,2,FALSE))</f>
      </c>
      <c r="K17" s="20">
        <f>IF(ISERROR(VLOOKUP('Cadets 15-16 ans'!$I17,$A:$F,2,FALSE)),"",VLOOKUP('Cadets 15-16 ans'!$I17,$A:$F,3,FALSE))</f>
      </c>
      <c r="L17" s="20">
        <f>IF(ISERROR(VLOOKUP('Cadets 15-16 ans'!$I17,$A:$F,2,FALSE)),"",VLOOKUP('Cadets 15-16 ans'!$I17,$A:$F,4,FALSE))</f>
      </c>
      <c r="M17" s="18">
        <f>IF(ISERROR(VLOOKUP('Cadets 15-16 ans'!$I17,$A:$F,2,FALSE)),"",VLOOKUP('Cadets 15-16 ans'!$I17,$A:$F,5,FALSE))</f>
      </c>
      <c r="N17" s="127">
        <f>IF(ISERROR(VLOOKUP('Cadets 15-16 ans'!$I17,$A:$F,2,FALSE)),"",VLOOKUP('Cadets 15-16 ans'!$I17,$A:$F,6,FALSE))</f>
      </c>
    </row>
    <row r="18" spans="1:14" ht="24.75" customHeight="1">
      <c r="A18" s="43"/>
      <c r="B18" s="76"/>
      <c r="C18" s="76"/>
      <c r="D18" s="68"/>
      <c r="E18" s="68"/>
      <c r="F18" s="68"/>
      <c r="G18" s="114"/>
      <c r="H18" s="126">
        <v>9</v>
      </c>
      <c r="I18" s="45"/>
      <c r="J18" s="20">
        <f>IF(ISERROR(VLOOKUP('Cadets 15-16 ans'!$I18,$A:$F,2,FALSE)),"",VLOOKUP('Cadets 15-16 ans'!$I18,$A:$F,2,FALSE))</f>
      </c>
      <c r="K18" s="20">
        <f>IF(ISERROR(VLOOKUP('Cadets 15-16 ans'!$I18,$A:$F,2,FALSE)),"",VLOOKUP('Cadets 15-16 ans'!$I18,$A:$F,3,FALSE))</f>
      </c>
      <c r="L18" s="20">
        <f>IF(ISERROR(VLOOKUP('Cadets 15-16 ans'!$I18,$A:$F,2,FALSE)),"",VLOOKUP('Cadets 15-16 ans'!$I18,$A:$F,4,FALSE))</f>
      </c>
      <c r="M18" s="18">
        <f>IF(ISERROR(VLOOKUP('Cadets 15-16 ans'!$I18,$A:$F,2,FALSE)),"",VLOOKUP('Cadets 15-16 ans'!$I18,$A:$F,5,FALSE))</f>
      </c>
      <c r="N18" s="127">
        <f>IF(ISERROR(VLOOKUP('Cadets 15-16 ans'!$I18,$A:$F,2,FALSE)),"",VLOOKUP('Cadets 15-16 ans'!$I18,$A:$F,6,FALSE))</f>
      </c>
    </row>
    <row r="19" spans="1:14" ht="24.75" customHeight="1">
      <c r="A19" s="43"/>
      <c r="B19" s="96"/>
      <c r="C19" s="96"/>
      <c r="D19" s="68"/>
      <c r="E19" s="68"/>
      <c r="F19" s="68"/>
      <c r="G19" s="114"/>
      <c r="H19" s="126">
        <v>10</v>
      </c>
      <c r="I19" s="45"/>
      <c r="J19" s="20">
        <f>IF(ISERROR(VLOOKUP('Cadets 15-16 ans'!$I19,$A:$F,2,FALSE)),"",VLOOKUP('Cadets 15-16 ans'!$I19,$A:$F,2,FALSE))</f>
      </c>
      <c r="K19" s="20">
        <f>IF(ISERROR(VLOOKUP('Cadets 15-16 ans'!$I19,$A:$F,2,FALSE)),"",VLOOKUP('Cadets 15-16 ans'!$I19,$A:$F,3,FALSE))</f>
      </c>
      <c r="L19" s="20">
        <f>IF(ISERROR(VLOOKUP('Cadets 15-16 ans'!$I19,$A:$F,2,FALSE)),"",VLOOKUP('Cadets 15-16 ans'!$I19,$A:$F,4,FALSE))</f>
      </c>
      <c r="M19" s="18">
        <f>IF(ISERROR(VLOOKUP('Cadets 15-16 ans'!$I19,$A:$F,2,FALSE)),"",VLOOKUP('Cadets 15-16 ans'!$I19,$A:$F,5,FALSE))</f>
      </c>
      <c r="N19" s="127">
        <f>IF(ISERROR(VLOOKUP('Cadets 15-16 ans'!$I19,$A:$F,2,FALSE)),"",VLOOKUP('Cadets 15-16 ans'!$I19,$A:$F,6,FALSE))</f>
      </c>
    </row>
    <row r="20" spans="1:14" ht="24.75" customHeight="1">
      <c r="A20" s="43"/>
      <c r="B20" s="96"/>
      <c r="C20" s="96"/>
      <c r="D20" s="68"/>
      <c r="E20" s="68"/>
      <c r="F20" s="68"/>
      <c r="G20" s="114"/>
      <c r="H20" s="126">
        <v>11</v>
      </c>
      <c r="I20" s="45"/>
      <c r="J20" s="20">
        <f>IF(ISERROR(VLOOKUP('Cadets 15-16 ans'!$I20,$A:$F,2,FALSE)),"",VLOOKUP('Cadets 15-16 ans'!$I20,$A:$F,2,FALSE))</f>
      </c>
      <c r="K20" s="20">
        <f>IF(ISERROR(VLOOKUP('Cadets 15-16 ans'!$I20,$A:$F,2,FALSE)),"",VLOOKUP('Cadets 15-16 ans'!$I20,$A:$F,3,FALSE))</f>
      </c>
      <c r="L20" s="20">
        <f>IF(ISERROR(VLOOKUP('Cadets 15-16 ans'!$I20,$A:$F,2,FALSE)),"",VLOOKUP('Cadets 15-16 ans'!$I20,$A:$F,4,FALSE))</f>
      </c>
      <c r="M20" s="18">
        <f>IF(ISERROR(VLOOKUP('Cadets 15-16 ans'!$I20,$A:$F,2,FALSE)),"",VLOOKUP('Cadets 15-16 ans'!$I20,$A:$F,5,FALSE))</f>
      </c>
      <c r="N20" s="127">
        <f>IF(ISERROR(VLOOKUP('Cadets 15-16 ans'!$I20,$A:$F,2,FALSE)),"",VLOOKUP('Cadets 15-16 ans'!$I20,$A:$F,6,FALSE))</f>
      </c>
    </row>
    <row r="21" spans="1:14" ht="24.75" customHeight="1">
      <c r="A21" s="43"/>
      <c r="B21" s="96"/>
      <c r="C21" s="96"/>
      <c r="D21" s="68"/>
      <c r="E21" s="68"/>
      <c r="F21" s="68"/>
      <c r="G21" s="114"/>
      <c r="H21" s="126">
        <v>12</v>
      </c>
      <c r="I21" s="45"/>
      <c r="J21" s="20">
        <f>IF(ISERROR(VLOOKUP('Cadets 15-16 ans'!$I21,$A:$F,2,FALSE)),"",VLOOKUP('Cadets 15-16 ans'!$I21,$A:$F,2,FALSE))</f>
      </c>
      <c r="K21" s="20">
        <f>IF(ISERROR(VLOOKUP('Cadets 15-16 ans'!$I21,$A:$F,2,FALSE)),"",VLOOKUP('Cadets 15-16 ans'!$I21,$A:$F,3,FALSE))</f>
      </c>
      <c r="L21" s="20">
        <f>IF(ISERROR(VLOOKUP('Cadets 15-16 ans'!$I21,$A:$F,2,FALSE)),"",VLOOKUP('Cadets 15-16 ans'!$I21,$A:$F,4,FALSE))</f>
      </c>
      <c r="M21" s="18">
        <f>IF(ISERROR(VLOOKUP('Cadets 15-16 ans'!$I21,$A:$F,2,FALSE)),"",VLOOKUP('Cadets 15-16 ans'!$I21,$A:$F,5,FALSE))</f>
      </c>
      <c r="N21" s="127">
        <f>IF(ISERROR(VLOOKUP('Cadets 15-16 ans'!$I21,$A:$F,2,FALSE)),"",VLOOKUP('Cadets 15-16 ans'!$I21,$A:$F,6,FALSE))</f>
      </c>
    </row>
    <row r="22" spans="1:14" ht="24.75" customHeight="1">
      <c r="A22" s="43"/>
      <c r="B22" s="96"/>
      <c r="C22" s="96"/>
      <c r="D22" s="68"/>
      <c r="E22" s="68"/>
      <c r="F22" s="68"/>
      <c r="G22" s="114"/>
      <c r="H22" s="126">
        <v>13</v>
      </c>
      <c r="I22" s="45"/>
      <c r="J22" s="20">
        <f>IF(ISERROR(VLOOKUP('Cadets 15-16 ans'!$I22,$A:$F,2,FALSE)),"",VLOOKUP('Cadets 15-16 ans'!$I22,$A:$F,2,FALSE))</f>
      </c>
      <c r="K22" s="20">
        <f>IF(ISERROR(VLOOKUP('Cadets 15-16 ans'!$I22,$A:$F,2,FALSE)),"",VLOOKUP('Cadets 15-16 ans'!$I22,$A:$F,3,FALSE))</f>
      </c>
      <c r="L22" s="20">
        <f>IF(ISERROR(VLOOKUP('Cadets 15-16 ans'!$I22,$A:$F,2,FALSE)),"",VLOOKUP('Cadets 15-16 ans'!$I22,$A:$F,4,FALSE))</f>
      </c>
      <c r="M22" s="18">
        <f>IF(ISERROR(VLOOKUP('Cadets 15-16 ans'!$I22,$A:$F,2,FALSE)),"",VLOOKUP('Cadets 15-16 ans'!$I22,$A:$F,5,FALSE))</f>
      </c>
      <c r="N22" s="127">
        <f>IF(ISERROR(VLOOKUP('Cadets 15-16 ans'!$I22,$A:$F,2,FALSE)),"",VLOOKUP('Cadets 15-16 ans'!$I22,$A:$F,6,FALSE))</f>
      </c>
    </row>
    <row r="23" spans="1:14" ht="24.75" customHeight="1">
      <c r="A23" s="43"/>
      <c r="B23" s="96"/>
      <c r="C23" s="96"/>
      <c r="D23" s="68"/>
      <c r="E23" s="68"/>
      <c r="F23" s="68"/>
      <c r="G23" s="114"/>
      <c r="H23" s="126">
        <v>14</v>
      </c>
      <c r="I23" s="45"/>
      <c r="J23" s="20">
        <f>IF(ISERROR(VLOOKUP('Cadets 15-16 ans'!$I23,$A:$F,2,FALSE)),"",VLOOKUP('Cadets 15-16 ans'!$I23,$A:$F,2,FALSE))</f>
      </c>
      <c r="K23" s="20">
        <f>IF(ISERROR(VLOOKUP('Cadets 15-16 ans'!$I23,$A:$F,2,FALSE)),"",VLOOKUP('Cadets 15-16 ans'!$I23,$A:$F,3,FALSE))</f>
      </c>
      <c r="L23" s="20">
        <f>IF(ISERROR(VLOOKUP('Cadets 15-16 ans'!$I23,$A:$F,2,FALSE)),"",VLOOKUP('Cadets 15-16 ans'!$I23,$A:$F,4,FALSE))</f>
      </c>
      <c r="M23" s="18">
        <f>IF(ISERROR(VLOOKUP('Cadets 15-16 ans'!$I23,$A:$F,2,FALSE)),"",VLOOKUP('Cadets 15-16 ans'!$I23,$A:$F,5,FALSE))</f>
      </c>
      <c r="N23" s="127">
        <f>IF(ISERROR(VLOOKUP('Cadets 15-16 ans'!$I23,$A:$F,2,FALSE)),"",VLOOKUP('Cadets 15-16 ans'!$I23,$A:$F,6,FALSE))</f>
      </c>
    </row>
    <row r="24" spans="1:14" ht="24.75" customHeight="1">
      <c r="A24" s="43"/>
      <c r="B24" s="96"/>
      <c r="C24" s="96"/>
      <c r="D24" s="68"/>
      <c r="E24" s="68"/>
      <c r="F24" s="68"/>
      <c r="G24" s="114"/>
      <c r="H24" s="126">
        <v>15</v>
      </c>
      <c r="I24" s="45"/>
      <c r="J24" s="20">
        <f>IF(ISERROR(VLOOKUP('Cadets 15-16 ans'!$I24,$A:$F,2,FALSE)),"",VLOOKUP('Cadets 15-16 ans'!$I24,$A:$F,2,FALSE))</f>
      </c>
      <c r="K24" s="20">
        <f>IF(ISERROR(VLOOKUP('Cadets 15-16 ans'!$I24,$A:$F,2,FALSE)),"",VLOOKUP('Cadets 15-16 ans'!$I24,$A:$F,3,FALSE))</f>
      </c>
      <c r="L24" s="20">
        <f>IF(ISERROR(VLOOKUP('Cadets 15-16 ans'!$I24,$A:$F,2,FALSE)),"",VLOOKUP('Cadets 15-16 ans'!$I24,$A:$F,4,FALSE))</f>
      </c>
      <c r="M24" s="18">
        <f>IF(ISERROR(VLOOKUP('Cadets 15-16 ans'!$I24,$A:$F,2,FALSE)),"",VLOOKUP('Cadets 15-16 ans'!$I24,$A:$F,5,FALSE))</f>
      </c>
      <c r="N24" s="127">
        <f>IF(ISERROR(VLOOKUP('Cadets 15-16 ans'!$I24,$A:$F,2,FALSE)),"",VLOOKUP('Cadets 15-16 ans'!$I24,$A:$F,6,FALSE))</f>
      </c>
    </row>
    <row r="25" spans="1:14" ht="24.75" customHeight="1">
      <c r="A25" s="43"/>
      <c r="B25" s="96"/>
      <c r="C25" s="96"/>
      <c r="D25" s="68"/>
      <c r="E25" s="68"/>
      <c r="F25" s="68"/>
      <c r="G25" s="114"/>
      <c r="H25" s="126">
        <v>16</v>
      </c>
      <c r="I25" s="45"/>
      <c r="J25" s="20">
        <f>IF(ISERROR(VLOOKUP('Cadets 15-16 ans'!$I25,$A:$F,2,FALSE)),"",VLOOKUP('Cadets 15-16 ans'!$I25,$A:$F,2,FALSE))</f>
      </c>
      <c r="K25" s="20">
        <f>IF(ISERROR(VLOOKUP('Cadets 15-16 ans'!$I25,$A:$F,2,FALSE)),"",VLOOKUP('Cadets 15-16 ans'!$I25,$A:$F,3,FALSE))</f>
      </c>
      <c r="L25" s="20">
        <f>IF(ISERROR(VLOOKUP('Cadets 15-16 ans'!$I25,$A:$F,2,FALSE)),"",VLOOKUP('Cadets 15-16 ans'!$I25,$A:$F,4,FALSE))</f>
      </c>
      <c r="M25" s="18">
        <f>IF(ISERROR(VLOOKUP('Cadets 15-16 ans'!$I25,$A:$F,2,FALSE)),"",VLOOKUP('Cadets 15-16 ans'!$I25,$A:$F,5,FALSE))</f>
      </c>
      <c r="N25" s="127">
        <f>IF(ISERROR(VLOOKUP('Cadets 15-16 ans'!$I25,$A:$F,2,FALSE)),"",VLOOKUP('Cadets 15-16 ans'!$I25,$A:$F,6,FALSE))</f>
      </c>
    </row>
    <row r="26" spans="1:14" ht="24.75" customHeight="1">
      <c r="A26" s="43"/>
      <c r="B26" s="96"/>
      <c r="C26" s="96"/>
      <c r="D26" s="68"/>
      <c r="E26" s="68"/>
      <c r="F26" s="68"/>
      <c r="G26" s="114"/>
      <c r="H26" s="126">
        <v>17</v>
      </c>
      <c r="I26" s="45"/>
      <c r="J26" s="20">
        <f>IF(ISERROR(VLOOKUP('Cadets 15-16 ans'!$I26,$A:$F,2,FALSE)),"",VLOOKUP('Cadets 15-16 ans'!$I26,$A:$F,2,FALSE))</f>
      </c>
      <c r="K26" s="20">
        <f>IF(ISERROR(VLOOKUP('Cadets 15-16 ans'!$I26,$A:$F,2,FALSE)),"",VLOOKUP('Cadets 15-16 ans'!$I26,$A:$F,3,FALSE))</f>
      </c>
      <c r="L26" s="20">
        <f>IF(ISERROR(VLOOKUP('Cadets 15-16 ans'!$I26,$A:$F,2,FALSE)),"",VLOOKUP('Cadets 15-16 ans'!$I26,$A:$F,4,FALSE))</f>
      </c>
      <c r="M26" s="18">
        <f>IF(ISERROR(VLOOKUP('Cadets 15-16 ans'!$I26,$A:$F,2,FALSE)),"",VLOOKUP('Cadets 15-16 ans'!$I26,$A:$F,5,FALSE))</f>
      </c>
      <c r="N26" s="127">
        <f>IF(ISERROR(VLOOKUP('Cadets 15-16 ans'!$I26,$A:$F,2,FALSE)),"",VLOOKUP('Cadets 15-16 ans'!$I26,$A:$F,6,FALSE))</f>
      </c>
    </row>
    <row r="27" spans="1:14" ht="24.75" customHeight="1">
      <c r="A27" s="43"/>
      <c r="B27" s="96"/>
      <c r="C27" s="96"/>
      <c r="D27" s="68"/>
      <c r="E27" s="68"/>
      <c r="F27" s="68"/>
      <c r="G27" s="114"/>
      <c r="H27" s="126">
        <v>18</v>
      </c>
      <c r="I27" s="45"/>
      <c r="J27" s="20">
        <f>IF(ISERROR(VLOOKUP('Cadets 15-16 ans'!$I27,$A:$F,2,FALSE)),"",VLOOKUP('Cadets 15-16 ans'!$I27,$A:$F,2,FALSE))</f>
      </c>
      <c r="K27" s="20">
        <f>IF(ISERROR(VLOOKUP('Cadets 15-16 ans'!$I27,$A:$F,2,FALSE)),"",VLOOKUP('Cadets 15-16 ans'!$I27,$A:$F,3,FALSE))</f>
      </c>
      <c r="L27" s="20">
        <f>IF(ISERROR(VLOOKUP('Cadets 15-16 ans'!$I27,$A:$F,2,FALSE)),"",VLOOKUP('Cadets 15-16 ans'!$I27,$A:$F,4,FALSE))</f>
      </c>
      <c r="M27" s="18">
        <f>IF(ISERROR(VLOOKUP('Cadets 15-16 ans'!$I27,$A:$F,2,FALSE)),"",VLOOKUP('Cadets 15-16 ans'!$I27,$A:$F,5,FALSE))</f>
      </c>
      <c r="N27" s="127">
        <f>IF(ISERROR(VLOOKUP('Cadets 15-16 ans'!$I27,$A:$F,2,FALSE)),"",VLOOKUP('Cadets 15-16 ans'!$I27,$A:$F,6,FALSE))</f>
      </c>
    </row>
    <row r="28" spans="1:14" ht="24.75" customHeight="1">
      <c r="A28" s="43"/>
      <c r="B28" s="96"/>
      <c r="C28" s="96"/>
      <c r="D28" s="68"/>
      <c r="E28" s="68"/>
      <c r="F28" s="68"/>
      <c r="G28" s="114"/>
      <c r="H28" s="126">
        <v>19</v>
      </c>
      <c r="I28" s="45"/>
      <c r="J28" s="20">
        <f>IF(ISERROR(VLOOKUP('Cadets 15-16 ans'!$I28,$A:$F,2,FALSE)),"",VLOOKUP('Cadets 15-16 ans'!$I28,$A:$F,2,FALSE))</f>
      </c>
      <c r="K28" s="20">
        <f>IF(ISERROR(VLOOKUP('Cadets 15-16 ans'!$I28,$A:$F,2,FALSE)),"",VLOOKUP('Cadets 15-16 ans'!$I28,$A:$F,3,FALSE))</f>
      </c>
      <c r="L28" s="20">
        <f>IF(ISERROR(VLOOKUP('Cadets 15-16 ans'!$I28,$A:$F,2,FALSE)),"",VLOOKUP('Cadets 15-16 ans'!$I28,$A:$F,4,FALSE))</f>
      </c>
      <c r="M28" s="18">
        <f>IF(ISERROR(VLOOKUP('Cadets 15-16 ans'!$I28,$A:$F,2,FALSE)),"",VLOOKUP('Cadets 15-16 ans'!$I28,$A:$F,5,FALSE))</f>
      </c>
      <c r="N28" s="127">
        <f>IF(ISERROR(VLOOKUP('Cadets 15-16 ans'!$I28,$A:$F,2,FALSE)),"",VLOOKUP('Cadets 15-16 ans'!$I28,$A:$F,6,FALSE))</f>
      </c>
    </row>
    <row r="29" spans="1:14" ht="24.75" customHeight="1">
      <c r="A29" s="43"/>
      <c r="B29" s="96"/>
      <c r="C29" s="96"/>
      <c r="D29" s="68"/>
      <c r="E29" s="68"/>
      <c r="F29" s="68"/>
      <c r="G29" s="114"/>
      <c r="H29" s="126">
        <v>20</v>
      </c>
      <c r="I29" s="45"/>
      <c r="J29" s="20">
        <f>IF(ISERROR(VLOOKUP('Cadets 15-16 ans'!$I29,$A:$F,2,FALSE)),"",VLOOKUP('Cadets 15-16 ans'!$I29,$A:$F,2,FALSE))</f>
      </c>
      <c r="K29" s="20">
        <f>IF(ISERROR(VLOOKUP('Cadets 15-16 ans'!$I29,$A:$F,2,FALSE)),"",VLOOKUP('Cadets 15-16 ans'!$I29,$A:$F,3,FALSE))</f>
      </c>
      <c r="L29" s="20">
        <f>IF(ISERROR(VLOOKUP('Cadets 15-16 ans'!$I29,$A:$F,2,FALSE)),"",VLOOKUP('Cadets 15-16 ans'!$I29,$A:$F,4,FALSE))</f>
      </c>
      <c r="M29" s="18">
        <f>IF(ISERROR(VLOOKUP('Cadets 15-16 ans'!$I29,$A:$F,2,FALSE)),"",VLOOKUP('Cadets 15-16 ans'!$I29,$A:$F,5,FALSE))</f>
      </c>
      <c r="N29" s="127">
        <f>IF(ISERROR(VLOOKUP('Cadets 15-16 ans'!$I29,$A:$F,2,FALSE)),"",VLOOKUP('Cadets 15-16 ans'!$I29,$A:$F,6,FALSE))</f>
      </c>
    </row>
    <row r="30" spans="1:14" ht="24.75" customHeight="1">
      <c r="A30" s="43"/>
      <c r="B30" s="96"/>
      <c r="C30" s="96"/>
      <c r="D30" s="68"/>
      <c r="E30" s="68"/>
      <c r="F30" s="68"/>
      <c r="G30" s="114"/>
      <c r="H30" s="126">
        <v>21</v>
      </c>
      <c r="I30" s="45"/>
      <c r="J30" s="20">
        <f>IF(ISERROR(VLOOKUP('Cadets 15-16 ans'!$I30,$A:$F,2,FALSE)),"",VLOOKUP('Cadets 15-16 ans'!$I30,$A:$F,2,FALSE))</f>
      </c>
      <c r="K30" s="20">
        <f>IF(ISERROR(VLOOKUP('Cadets 15-16 ans'!$I30,$A:$F,2,FALSE)),"",VLOOKUP('Cadets 15-16 ans'!$I30,$A:$F,3,FALSE))</f>
      </c>
      <c r="L30" s="20">
        <f>IF(ISERROR(VLOOKUP('Cadets 15-16 ans'!$I30,$A:$F,2,FALSE)),"",VLOOKUP('Cadets 15-16 ans'!$I30,$A:$F,4,FALSE))</f>
      </c>
      <c r="M30" s="18">
        <f>IF(ISERROR(VLOOKUP('Cadets 15-16 ans'!$I30,$A:$F,2,FALSE)),"",VLOOKUP('Cadets 15-16 ans'!$I30,$A:$F,5,FALSE))</f>
      </c>
      <c r="N30" s="127">
        <f>IF(ISERROR(VLOOKUP('Cadets 15-16 ans'!$I30,$A:$F,2,FALSE)),"",VLOOKUP('Cadets 15-16 ans'!$I30,$A:$F,6,FALSE))</f>
      </c>
    </row>
    <row r="31" spans="1:14" ht="24.75" customHeight="1">
      <c r="A31" s="43"/>
      <c r="B31" s="96"/>
      <c r="C31" s="96"/>
      <c r="D31" s="68"/>
      <c r="E31" s="68"/>
      <c r="F31" s="68"/>
      <c r="G31" s="114"/>
      <c r="H31" s="126">
        <v>22</v>
      </c>
      <c r="I31" s="45"/>
      <c r="J31" s="20">
        <f>IF(ISERROR(VLOOKUP('Cadets 15-16 ans'!$I31,$A:$F,2,FALSE)),"",VLOOKUP('Cadets 15-16 ans'!$I31,$A:$F,2,FALSE))</f>
      </c>
      <c r="K31" s="20">
        <f>IF(ISERROR(VLOOKUP('Cadets 15-16 ans'!$I31,$A:$F,2,FALSE)),"",VLOOKUP('Cadets 15-16 ans'!$I31,$A:$F,3,FALSE))</f>
      </c>
      <c r="L31" s="20">
        <f>IF(ISERROR(VLOOKUP('Cadets 15-16 ans'!$I31,$A:$F,2,FALSE)),"",VLOOKUP('Cadets 15-16 ans'!$I31,$A:$F,4,FALSE))</f>
      </c>
      <c r="M31" s="18">
        <f>IF(ISERROR(VLOOKUP('Cadets 15-16 ans'!$I31,$A:$F,2,FALSE)),"",VLOOKUP('Cadets 15-16 ans'!$I31,$A:$F,5,FALSE))</f>
      </c>
      <c r="N31" s="127">
        <f>IF(ISERROR(VLOOKUP('Cadets 15-16 ans'!$I31,$A:$F,2,FALSE)),"",VLOOKUP('Cadets 15-16 ans'!$I31,$A:$F,6,FALSE))</f>
      </c>
    </row>
    <row r="32" spans="1:14" ht="24.75" customHeight="1">
      <c r="A32" s="43"/>
      <c r="B32" s="96"/>
      <c r="C32" s="96"/>
      <c r="D32" s="68"/>
      <c r="E32" s="68"/>
      <c r="F32" s="68"/>
      <c r="G32" s="114"/>
      <c r="H32" s="126">
        <v>23</v>
      </c>
      <c r="I32" s="45"/>
      <c r="J32" s="20">
        <f>IF(ISERROR(VLOOKUP('Cadets 15-16 ans'!$I32,$A:$F,2,FALSE)),"",VLOOKUP('Cadets 15-16 ans'!$I32,$A:$F,2,FALSE))</f>
      </c>
      <c r="K32" s="20">
        <f>IF(ISERROR(VLOOKUP('Cadets 15-16 ans'!$I32,$A:$F,2,FALSE)),"",VLOOKUP('Cadets 15-16 ans'!$I32,$A:$F,3,FALSE))</f>
      </c>
      <c r="L32" s="20">
        <f>IF(ISERROR(VLOOKUP('Cadets 15-16 ans'!$I32,$A:$F,2,FALSE)),"",VLOOKUP('Cadets 15-16 ans'!$I32,$A:$F,4,FALSE))</f>
      </c>
      <c r="M32" s="18">
        <f>IF(ISERROR(VLOOKUP('Cadets 15-16 ans'!$I32,$A:$F,2,FALSE)),"",VLOOKUP('Cadets 15-16 ans'!$I32,$A:$F,5,FALSE))</f>
      </c>
      <c r="N32" s="127">
        <f>IF(ISERROR(VLOOKUP('Cadets 15-16 ans'!$I32,$A:$F,2,FALSE)),"",VLOOKUP('Cadets 15-16 ans'!$I32,$A:$F,6,FALSE))</f>
      </c>
    </row>
    <row r="33" spans="1:14" ht="24.75" customHeight="1" thickBot="1">
      <c r="A33" s="43"/>
      <c r="B33" s="96"/>
      <c r="C33" s="96"/>
      <c r="D33" s="68"/>
      <c r="E33" s="68"/>
      <c r="F33" s="68"/>
      <c r="G33" s="114"/>
      <c r="H33" s="128">
        <v>24</v>
      </c>
      <c r="I33" s="129"/>
      <c r="J33" s="130">
        <f>IF(ISERROR(VLOOKUP('Cadets 15-16 ans'!$I33,$A:$F,2,FALSE)),"",VLOOKUP('Cadets 15-16 ans'!$I33,$A:$F,2,FALSE))</f>
      </c>
      <c r="K33" s="130">
        <f>IF(ISERROR(VLOOKUP('Cadets 15-16 ans'!$I33,$A:$F,2,FALSE)),"",VLOOKUP('Cadets 15-16 ans'!$I33,$A:$F,3,FALSE))</f>
      </c>
      <c r="L33" s="130">
        <f>IF(ISERROR(VLOOKUP('Cadets 15-16 ans'!$I33,$A:$F,2,FALSE)),"",VLOOKUP('Cadets 15-16 ans'!$I33,$A:$F,4,FALSE))</f>
      </c>
      <c r="M33" s="131">
        <f>IF(ISERROR(VLOOKUP('Cadets 15-16 ans'!$I33,$A:$F,2,FALSE)),"",VLOOKUP('Cadets 15-16 ans'!$I33,$A:$F,5,FALSE))</f>
      </c>
      <c r="N33" s="132">
        <f>IF(ISERROR(VLOOKUP('Cadets 15-16 ans'!$I33,$A:$F,2,FALSE)),"",VLOOKUP('Cadets 15-16 ans'!$I33,$A:$F,6,FALSE))</f>
      </c>
    </row>
    <row r="34" spans="1:14" ht="24.75" customHeight="1" hidden="1">
      <c r="A34" s="43">
        <v>25</v>
      </c>
      <c r="B34" s="96"/>
      <c r="C34" s="96"/>
      <c r="D34" s="68"/>
      <c r="E34" s="68"/>
      <c r="F34" s="68"/>
      <c r="G34" s="113"/>
      <c r="H34" s="117">
        <v>25</v>
      </c>
      <c r="I34" s="118"/>
      <c r="J34" s="119">
        <f>IF(ISERROR(VLOOKUP('Cadets 15-16 ans'!$I34,$A:$F,2,FALSE)),"",VLOOKUP('Cadets 15-16 ans'!$I34,$A:$F,2,FALSE))</f>
      </c>
      <c r="K34" s="119">
        <f>IF(ISERROR(VLOOKUP('Cadets 15-16 ans'!$I34,$A:$F,2,FALSE)),"",VLOOKUP('Cadets 15-16 ans'!$I34,$A:$F,3,FALSE))</f>
      </c>
      <c r="L34" s="119">
        <f>IF(ISERROR(VLOOKUP('Cadets 15-16 ans'!$I34,$A:$F,2,FALSE)),"",VLOOKUP('Cadets 15-16 ans'!$I34,$A:$F,4,FALSE))</f>
      </c>
      <c r="M34" s="120">
        <f>IF(ISERROR(VLOOKUP('Cadets 15-16 ans'!$I34,$A:$F,2,FALSE)),"",VLOOKUP('Cadets 15-16 ans'!$I34,$A:$F,5,FALSE))</f>
      </c>
      <c r="N34" s="120">
        <f>IF(ISERROR(VLOOKUP('Cadets 15-16 ans'!$I34,$A:$F,2,FALSE)),"",VLOOKUP('Cadets 15-16 ans'!$I34,$A:$F,6,FALSE))</f>
      </c>
    </row>
    <row r="35" spans="1:14" ht="24.75" customHeight="1" hidden="1">
      <c r="A35" s="43">
        <v>26</v>
      </c>
      <c r="B35" s="96"/>
      <c r="C35" s="96"/>
      <c r="D35" s="68"/>
      <c r="E35" s="68"/>
      <c r="F35" s="68"/>
      <c r="G35" s="113"/>
      <c r="H35" s="44">
        <v>26</v>
      </c>
      <c r="I35" s="45"/>
      <c r="J35" s="20">
        <f>IF(ISERROR(VLOOKUP('Cadets 15-16 ans'!$I35,$A:$F,2,FALSE)),"",VLOOKUP('Cadets 15-16 ans'!$I35,$A:$F,2,FALSE))</f>
      </c>
      <c r="K35" s="20">
        <f>IF(ISERROR(VLOOKUP('Cadets 15-16 ans'!$I35,$A:$F,2,FALSE)),"",VLOOKUP('Cadets 15-16 ans'!$I35,$A:$F,3,FALSE))</f>
      </c>
      <c r="L35" s="20">
        <f>IF(ISERROR(VLOOKUP('Cadets 15-16 ans'!$I35,$A:$F,2,FALSE)),"",VLOOKUP('Cadets 15-16 ans'!$I35,$A:$F,4,FALSE))</f>
      </c>
      <c r="M35" s="18">
        <f>IF(ISERROR(VLOOKUP('Cadets 15-16 ans'!$I35,$A:$F,2,FALSE)),"",VLOOKUP('Cadets 15-16 ans'!$I35,$A:$F,5,FALSE))</f>
      </c>
      <c r="N35" s="18">
        <f>IF(ISERROR(VLOOKUP('Cadets 15-16 ans'!$I35,$A:$F,2,FALSE)),"",VLOOKUP('Cadets 15-16 ans'!$I35,$A:$F,6,FALSE))</f>
      </c>
    </row>
    <row r="36" spans="1:14" ht="24.75" customHeight="1" hidden="1">
      <c r="A36" s="43">
        <v>27</v>
      </c>
      <c r="B36" s="96"/>
      <c r="C36" s="96"/>
      <c r="D36" s="68"/>
      <c r="E36" s="68"/>
      <c r="F36" s="68"/>
      <c r="G36" s="113"/>
      <c r="H36" s="44">
        <v>27</v>
      </c>
      <c r="I36" s="45"/>
      <c r="J36" s="20">
        <f>IF(ISERROR(VLOOKUP('Cadets 15-16 ans'!$I36,$A:$F,2,FALSE)),"",VLOOKUP('Cadets 15-16 ans'!$I36,$A:$F,2,FALSE))</f>
      </c>
      <c r="K36" s="20">
        <f>IF(ISERROR(VLOOKUP('Cadets 15-16 ans'!$I36,$A:$F,2,FALSE)),"",VLOOKUP('Cadets 15-16 ans'!$I36,$A:$F,3,FALSE))</f>
      </c>
      <c r="L36" s="20">
        <f>IF(ISERROR(VLOOKUP('Cadets 15-16 ans'!$I36,$A:$F,2,FALSE)),"",VLOOKUP('Cadets 15-16 ans'!$I36,$A:$F,4,FALSE))</f>
      </c>
      <c r="M36" s="18">
        <f>IF(ISERROR(VLOOKUP('Cadets 15-16 ans'!$I36,$A:$F,2,FALSE)),"",VLOOKUP('Cadets 15-16 ans'!$I36,$A:$F,5,FALSE))</f>
      </c>
      <c r="N36" s="18">
        <f>IF(ISERROR(VLOOKUP('Cadets 15-16 ans'!$I36,$A:$F,2,FALSE)),"",VLOOKUP('Cadets 15-16 ans'!$I36,$A:$F,6,FALSE))</f>
      </c>
    </row>
    <row r="37" spans="1:14" ht="24.75" customHeight="1" hidden="1">
      <c r="A37" s="43">
        <v>28</v>
      </c>
      <c r="B37" s="96"/>
      <c r="C37" s="96"/>
      <c r="D37" s="68"/>
      <c r="E37" s="68"/>
      <c r="F37" s="68"/>
      <c r="G37" s="113"/>
      <c r="H37" s="44">
        <v>28</v>
      </c>
      <c r="I37" s="45"/>
      <c r="J37" s="20">
        <f>IF(ISERROR(VLOOKUP('Cadets 15-16 ans'!$I37,$A:$F,2,FALSE)),"",VLOOKUP('Cadets 15-16 ans'!$I37,$A:$F,2,FALSE))</f>
      </c>
      <c r="K37" s="20">
        <f>IF(ISERROR(VLOOKUP('Cadets 15-16 ans'!$I37,$A:$F,2,FALSE)),"",VLOOKUP('Cadets 15-16 ans'!$I37,$A:$F,3,FALSE))</f>
      </c>
      <c r="L37" s="20">
        <f>IF(ISERROR(VLOOKUP('Cadets 15-16 ans'!$I37,$A:$F,2,FALSE)),"",VLOOKUP('Cadets 15-16 ans'!$I37,$A:$F,4,FALSE))</f>
      </c>
      <c r="M37" s="18">
        <f>IF(ISERROR(VLOOKUP('Cadets 15-16 ans'!$I37,$A:$F,2,FALSE)),"",VLOOKUP('Cadets 15-16 ans'!$I37,$A:$F,5,FALSE))</f>
      </c>
      <c r="N37" s="18">
        <f>IF(ISERROR(VLOOKUP('Cadets 15-16 ans'!$I37,$A:$F,2,FALSE)),"",VLOOKUP('Cadets 15-16 ans'!$I37,$A:$F,6,FALSE))</f>
      </c>
    </row>
    <row r="38" spans="1:14" ht="24.75" customHeight="1" hidden="1">
      <c r="A38" s="43">
        <v>29</v>
      </c>
      <c r="B38" s="96"/>
      <c r="C38" s="96"/>
      <c r="D38" s="68"/>
      <c r="E38" s="68"/>
      <c r="F38" s="68"/>
      <c r="G38" s="113"/>
      <c r="H38" s="44">
        <v>28</v>
      </c>
      <c r="I38" s="45"/>
      <c r="J38" s="20">
        <f>IF(ISERROR(VLOOKUP('Cadets 15-16 ans'!$I38,$A:$F,2,FALSE)),"",VLOOKUP('Cadets 15-16 ans'!$I38,$A:$F,2,FALSE))</f>
      </c>
      <c r="K38" s="20">
        <f>IF(ISERROR(VLOOKUP('Cadets 15-16 ans'!$I38,$A:$F,2,FALSE)),"",VLOOKUP('Cadets 15-16 ans'!$I38,$A:$F,3,FALSE))</f>
      </c>
      <c r="L38" s="20">
        <f>IF(ISERROR(VLOOKUP('Cadets 15-16 ans'!$I38,$A:$F,2,FALSE)),"",VLOOKUP('Cadets 15-16 ans'!$I38,$A:$F,4,FALSE))</f>
      </c>
      <c r="M38" s="18">
        <f>IF(ISERROR(VLOOKUP('Cadets 15-16 ans'!$I38,$A:$F,2,FALSE)),"",VLOOKUP('Cadets 15-16 ans'!$I38,$A:$F,5,FALSE))</f>
      </c>
      <c r="N38" s="18">
        <f>IF(ISERROR(VLOOKUP('Cadets 15-16 ans'!$I38,$A:$F,2,FALSE)),"",VLOOKUP('Cadets 15-16 ans'!$I38,$A:$F,6,FALSE))</f>
      </c>
    </row>
    <row r="39" spans="1:14" ht="24.75" customHeight="1" hidden="1">
      <c r="A39" s="43">
        <v>30</v>
      </c>
      <c r="B39" s="96"/>
      <c r="C39" s="96"/>
      <c r="D39" s="68"/>
      <c r="E39" s="68"/>
      <c r="F39" s="68"/>
      <c r="G39" s="113"/>
      <c r="H39" s="44">
        <v>29</v>
      </c>
      <c r="I39" s="45"/>
      <c r="J39" s="20">
        <f>IF(ISERROR(VLOOKUP('Cadets 15-16 ans'!$I39,$A:$F,2,FALSE)),"",VLOOKUP('Cadets 15-16 ans'!$I39,$A:$F,2,FALSE))</f>
      </c>
      <c r="K39" s="20">
        <f>IF(ISERROR(VLOOKUP('Cadets 15-16 ans'!$I39,$A:$F,2,FALSE)),"",VLOOKUP('Cadets 15-16 ans'!$I39,$A:$F,3,FALSE))</f>
      </c>
      <c r="L39" s="20">
        <f>IF(ISERROR(VLOOKUP('Cadets 15-16 ans'!$I39,$A:$F,2,FALSE)),"",VLOOKUP('Cadets 15-16 ans'!$I39,$A:$F,4,FALSE))</f>
      </c>
      <c r="M39" s="18">
        <f>IF(ISERROR(VLOOKUP('Cadets 15-16 ans'!$I39,$A:$F,2,FALSE)),"",VLOOKUP('Cadets 15-16 ans'!$I39,$A:$F,5,FALSE))</f>
      </c>
      <c r="N39" s="18">
        <f>IF(ISERROR(VLOOKUP('Cadets 15-16 ans'!$I39,$A:$F,2,FALSE)),"",VLOOKUP('Cadets 15-16 ans'!$I39,$A:$F,6,FALSE))</f>
      </c>
    </row>
    <row r="40" spans="1:14" ht="24.75" customHeight="1" hidden="1">
      <c r="A40" s="43">
        <v>31</v>
      </c>
      <c r="B40" s="96"/>
      <c r="C40" s="96"/>
      <c r="D40" s="68"/>
      <c r="E40" s="68"/>
      <c r="F40" s="68"/>
      <c r="G40" s="113"/>
      <c r="H40" s="44">
        <v>30</v>
      </c>
      <c r="I40" s="45"/>
      <c r="J40" s="20">
        <f>IF(ISERROR(VLOOKUP('Cadets 15-16 ans'!$I40,$A:$F,2,FALSE)),"",VLOOKUP('Cadets 15-16 ans'!$I40,$A:$F,2,FALSE))</f>
      </c>
      <c r="K40" s="20">
        <f>IF(ISERROR(VLOOKUP('Cadets 15-16 ans'!$I40,$A:$F,2,FALSE)),"",VLOOKUP('Cadets 15-16 ans'!$I40,$A:$F,3,FALSE))</f>
      </c>
      <c r="L40" s="20">
        <f>IF(ISERROR(VLOOKUP('Cadets 15-16 ans'!$I40,$A:$F,2,FALSE)),"",VLOOKUP('Cadets 15-16 ans'!$I40,$A:$F,4,FALSE))</f>
      </c>
      <c r="M40" s="18">
        <f>IF(ISERROR(VLOOKUP('Cadets 15-16 ans'!$I40,$A:$F,2,FALSE)),"",VLOOKUP('Cadets 15-16 ans'!$I40,$A:$F,5,FALSE))</f>
      </c>
      <c r="N40" s="18">
        <f>IF(ISERROR(VLOOKUP('Cadets 15-16 ans'!$I40,$A:$F,2,FALSE)),"",VLOOKUP('Cadets 15-16 ans'!$I40,$A:$F,6,FALSE))</f>
      </c>
    </row>
    <row r="41" spans="1:14" ht="24.75" customHeight="1" hidden="1">
      <c r="A41" s="43">
        <v>32</v>
      </c>
      <c r="B41" s="96"/>
      <c r="C41" s="96"/>
      <c r="D41" s="68"/>
      <c r="E41" s="68"/>
      <c r="F41" s="68"/>
      <c r="G41" s="113"/>
      <c r="H41" s="44">
        <v>31</v>
      </c>
      <c r="I41" s="45"/>
      <c r="J41" s="20">
        <f>IF(ISERROR(VLOOKUP('Cadets 15-16 ans'!$I41,$A:$F,2,FALSE)),"",VLOOKUP('Cadets 15-16 ans'!$I41,$A:$F,2,FALSE))</f>
      </c>
      <c r="K41" s="20">
        <f>IF(ISERROR(VLOOKUP('Cadets 15-16 ans'!$I41,$A:$F,2,FALSE)),"",VLOOKUP('Cadets 15-16 ans'!$I41,$A:$F,3,FALSE))</f>
      </c>
      <c r="L41" s="20">
        <f>IF(ISERROR(VLOOKUP('Cadets 15-16 ans'!$I41,$A:$F,2,FALSE)),"",VLOOKUP('Cadets 15-16 ans'!$I41,$A:$F,4,FALSE))</f>
      </c>
      <c r="M41" s="18">
        <f>IF(ISERROR(VLOOKUP('Cadets 15-16 ans'!$I41,$A:$F,2,FALSE)),"",VLOOKUP('Cadets 15-16 ans'!$I41,$A:$F,5,FALSE))</f>
      </c>
      <c r="N41" s="18">
        <f>IF(ISERROR(VLOOKUP('Cadets 15-16 ans'!$I41,$A:$F,2,FALSE)),"",VLOOKUP('Cadets 15-16 ans'!$I41,$A:$F,6,FALSE))</f>
      </c>
    </row>
    <row r="42" spans="1:14" ht="24.75" customHeight="1" hidden="1">
      <c r="A42" s="43">
        <v>33</v>
      </c>
      <c r="B42" s="96"/>
      <c r="C42" s="96"/>
      <c r="D42" s="68"/>
      <c r="E42" s="68"/>
      <c r="F42" s="68"/>
      <c r="G42" s="113"/>
      <c r="H42" s="44">
        <v>32</v>
      </c>
      <c r="I42" s="45"/>
      <c r="J42" s="20">
        <f>IF(ISERROR(VLOOKUP('Cadets 15-16 ans'!$I42,$A:$F,2,FALSE)),"",VLOOKUP('Cadets 15-16 ans'!$I42,$A:$F,2,FALSE))</f>
      </c>
      <c r="K42" s="20">
        <f>IF(ISERROR(VLOOKUP('Cadets 15-16 ans'!$I42,$A:$F,2,FALSE)),"",VLOOKUP('Cadets 15-16 ans'!$I42,$A:$F,3,FALSE))</f>
      </c>
      <c r="L42" s="20">
        <f>IF(ISERROR(VLOOKUP('Cadets 15-16 ans'!$I42,$A:$F,2,FALSE)),"",VLOOKUP('Cadets 15-16 ans'!$I42,$A:$F,4,FALSE))</f>
      </c>
      <c r="M42" s="18">
        <f>IF(ISERROR(VLOOKUP('Cadets 15-16 ans'!$I42,$A:$F,2,FALSE)),"",VLOOKUP('Cadets 15-16 ans'!$I42,$A:$F,5,FALSE))</f>
      </c>
      <c r="N42" s="18">
        <f>IF(ISERROR(VLOOKUP('Cadets 15-16 ans'!$I42,$A:$F,2,FALSE)),"",VLOOKUP('Cadets 15-16 ans'!$I42,$A:$F,6,FALSE))</f>
      </c>
    </row>
    <row r="43" spans="1:14" ht="24.75" customHeight="1" hidden="1">
      <c r="A43" s="43">
        <v>34</v>
      </c>
      <c r="B43" s="96"/>
      <c r="C43" s="96"/>
      <c r="D43" s="68"/>
      <c r="E43" s="68"/>
      <c r="F43" s="68"/>
      <c r="G43" s="113"/>
      <c r="H43" s="44">
        <v>33</v>
      </c>
      <c r="I43" s="45"/>
      <c r="J43" s="20">
        <f>IF(ISERROR(VLOOKUP('Cadets 15-16 ans'!$I43,$A:$F,2,FALSE)),"",VLOOKUP('Cadets 15-16 ans'!$I43,$A:$F,2,FALSE))</f>
      </c>
      <c r="K43" s="20">
        <f>IF(ISERROR(VLOOKUP('Cadets 15-16 ans'!$I43,$A:$F,2,FALSE)),"",VLOOKUP('Cadets 15-16 ans'!$I43,$A:$F,3,FALSE))</f>
      </c>
      <c r="L43" s="20">
        <f>IF(ISERROR(VLOOKUP('Cadets 15-16 ans'!$I43,$A:$F,2,FALSE)),"",VLOOKUP('Cadets 15-16 ans'!$I43,$A:$F,4,FALSE))</f>
      </c>
      <c r="M43" s="18">
        <f>IF(ISERROR(VLOOKUP('Cadets 15-16 ans'!$I43,$A:$F,2,FALSE)),"",VLOOKUP('Cadets 15-16 ans'!$I43,$A:$F,5,FALSE))</f>
      </c>
      <c r="N43" s="18">
        <f>IF(ISERROR(VLOOKUP('Cadets 15-16 ans'!$I43,$A:$F,2,FALSE)),"",VLOOKUP('Cadets 15-16 ans'!$I43,$A:$F,6,FALSE))</f>
      </c>
    </row>
    <row r="44" spans="1:14" ht="24.75" customHeight="1" hidden="1">
      <c r="A44" s="43">
        <v>35</v>
      </c>
      <c r="B44" s="96"/>
      <c r="C44" s="96"/>
      <c r="D44" s="68"/>
      <c r="E44" s="68"/>
      <c r="F44" s="68"/>
      <c r="G44" s="113"/>
      <c r="H44" s="44">
        <v>34</v>
      </c>
      <c r="I44" s="45"/>
      <c r="J44" s="20">
        <f>IF(ISERROR(VLOOKUP('Cadets 15-16 ans'!$I44,$A:$F,2,FALSE)),"",VLOOKUP('Cadets 15-16 ans'!$I44,$A:$F,2,FALSE))</f>
      </c>
      <c r="K44" s="20">
        <f>IF(ISERROR(VLOOKUP('Cadets 15-16 ans'!$I44,$A:$F,2,FALSE)),"",VLOOKUP('Cadets 15-16 ans'!$I44,$A:$F,3,FALSE))</f>
      </c>
      <c r="L44" s="20">
        <f>IF(ISERROR(VLOOKUP('Cadets 15-16 ans'!$I44,$A:$F,2,FALSE)),"",VLOOKUP('Cadets 15-16 ans'!$I44,$A:$F,4,FALSE))</f>
      </c>
      <c r="M44" s="18">
        <f>IF(ISERROR(VLOOKUP('Cadets 15-16 ans'!$I44,$A:$F,2,FALSE)),"",VLOOKUP('Cadets 15-16 ans'!$I44,$A:$F,5,FALSE))</f>
      </c>
      <c r="N44" s="18">
        <f>IF(ISERROR(VLOOKUP('Cadets 15-16 ans'!$I44,$A:$F,2,FALSE)),"",VLOOKUP('Cadets 15-16 ans'!$I44,$A:$F,6,FALSE))</f>
      </c>
    </row>
    <row r="45" spans="1:14" ht="24.75" customHeight="1" hidden="1">
      <c r="A45" s="43">
        <v>36</v>
      </c>
      <c r="B45" s="96"/>
      <c r="C45" s="96"/>
      <c r="D45" s="68"/>
      <c r="E45" s="68"/>
      <c r="F45" s="68"/>
      <c r="G45" s="113"/>
      <c r="H45" s="44">
        <v>35</v>
      </c>
      <c r="I45" s="45"/>
      <c r="J45" s="20">
        <f>IF(ISERROR(VLOOKUP('Cadets 15-16 ans'!$I45,$A:$F,2,FALSE)),"",VLOOKUP('Cadets 15-16 ans'!$I45,$A:$F,2,FALSE))</f>
      </c>
      <c r="K45" s="20">
        <f>IF(ISERROR(VLOOKUP('Cadets 15-16 ans'!$I45,$A:$F,2,FALSE)),"",VLOOKUP('Cadets 15-16 ans'!$I45,$A:$F,3,FALSE))</f>
      </c>
      <c r="L45" s="20">
        <f>IF(ISERROR(VLOOKUP('Cadets 15-16 ans'!$I45,$A:$F,2,FALSE)),"",VLOOKUP('Cadets 15-16 ans'!$I45,$A:$F,4,FALSE))</f>
      </c>
      <c r="M45" s="18">
        <f>IF(ISERROR(VLOOKUP('Cadets 15-16 ans'!$I45,$A:$F,2,FALSE)),"",VLOOKUP('Cadets 15-16 ans'!$I45,$A:$F,5,FALSE))</f>
      </c>
      <c r="N45" s="18">
        <f>IF(ISERROR(VLOOKUP('Cadets 15-16 ans'!$I45,$A:$F,2,FALSE)),"",VLOOKUP('Cadets 15-16 ans'!$I45,$A:$F,6,FALSE))</f>
      </c>
    </row>
    <row r="46" spans="1:14" ht="24.75" customHeight="1" hidden="1">
      <c r="A46" s="43">
        <v>37</v>
      </c>
      <c r="B46" s="96"/>
      <c r="C46" s="96"/>
      <c r="D46" s="68"/>
      <c r="E46" s="68"/>
      <c r="F46" s="68"/>
      <c r="G46" s="113"/>
      <c r="H46" s="44">
        <v>37</v>
      </c>
      <c r="I46" s="45"/>
      <c r="J46" s="20">
        <f>IF(ISERROR(VLOOKUP('Cadets 15-16 ans'!$I46,$A:$F,2,FALSE)),"",VLOOKUP('Cadets 15-16 ans'!$I46,$A:$F,2,FALSE))</f>
      </c>
      <c r="K46" s="20">
        <f>IF(ISERROR(VLOOKUP('Cadets 15-16 ans'!$I46,$A:$F,2,FALSE)),"",VLOOKUP('Cadets 15-16 ans'!$I46,$A:$F,3,FALSE))</f>
      </c>
      <c r="L46" s="20">
        <f>IF(ISERROR(VLOOKUP('Cadets 15-16 ans'!$I46,$A:$F,2,FALSE)),"",VLOOKUP('Cadets 15-16 ans'!$I46,$A:$F,4,FALSE))</f>
      </c>
      <c r="M46" s="18">
        <f>IF(ISERROR(VLOOKUP('Cadets 15-16 ans'!$I46,$A:$F,2,FALSE)),"",VLOOKUP('Cadets 15-16 ans'!$I46,$A:$F,5,FALSE))</f>
      </c>
      <c r="N46" s="18">
        <f>IF(ISERROR(VLOOKUP('Cadets 15-16 ans'!$I46,$A:$F,2,FALSE)),"",VLOOKUP('Cadets 15-16 ans'!$I46,$A:$F,6,FALSE))</f>
      </c>
    </row>
    <row r="47" spans="1:14" ht="24.75" customHeight="1" hidden="1">
      <c r="A47" s="43">
        <v>38</v>
      </c>
      <c r="B47" s="96"/>
      <c r="C47" s="96"/>
      <c r="D47" s="68"/>
      <c r="E47" s="68"/>
      <c r="F47" s="68"/>
      <c r="G47" s="113"/>
      <c r="H47" s="44">
        <v>38</v>
      </c>
      <c r="I47" s="45"/>
      <c r="J47" s="20">
        <f>IF(ISERROR(VLOOKUP('Cadets 15-16 ans'!$I47,$A:$F,2,FALSE)),"",VLOOKUP('Cadets 15-16 ans'!$I47,$A:$F,2,FALSE))</f>
      </c>
      <c r="K47" s="20">
        <f>IF(ISERROR(VLOOKUP('Cadets 15-16 ans'!$I47,$A:$F,2,FALSE)),"",VLOOKUP('Cadets 15-16 ans'!$I47,$A:$F,3,FALSE))</f>
      </c>
      <c r="L47" s="20">
        <f>IF(ISERROR(VLOOKUP('Cadets 15-16 ans'!$I47,$A:$F,2,FALSE)),"",VLOOKUP('Cadets 15-16 ans'!$I47,$A:$F,4,FALSE))</f>
      </c>
      <c r="M47" s="18">
        <f>IF(ISERROR(VLOOKUP('Cadets 15-16 ans'!$I47,$A:$F,2,FALSE)),"",VLOOKUP('Cadets 15-16 ans'!$I47,$A:$F,5,FALSE))</f>
      </c>
      <c r="N47" s="18">
        <f>IF(ISERROR(VLOOKUP('Cadets 15-16 ans'!$I47,$A:$F,2,FALSE)),"",VLOOKUP('Cadets 15-16 ans'!$I47,$A:$F,6,FALSE))</f>
      </c>
    </row>
    <row r="48" spans="1:14" ht="24.75" customHeight="1" hidden="1">
      <c r="A48" s="43">
        <v>39</v>
      </c>
      <c r="B48" s="96"/>
      <c r="C48" s="96"/>
      <c r="D48" s="68"/>
      <c r="E48" s="68"/>
      <c r="F48" s="68"/>
      <c r="G48" s="113"/>
      <c r="H48" s="44">
        <v>39</v>
      </c>
      <c r="I48" s="45"/>
      <c r="J48" s="20">
        <f>IF(ISERROR(VLOOKUP('Cadets 15-16 ans'!$I48,$A:$F,2,FALSE)),"",VLOOKUP('Cadets 15-16 ans'!$I48,$A:$F,2,FALSE))</f>
      </c>
      <c r="K48" s="20">
        <f>IF(ISERROR(VLOOKUP('Cadets 15-16 ans'!$I48,$A:$F,2,FALSE)),"",VLOOKUP('Cadets 15-16 ans'!$I48,$A:$F,3,FALSE))</f>
      </c>
      <c r="L48" s="20">
        <f>IF(ISERROR(VLOOKUP('Cadets 15-16 ans'!$I48,$A:$F,2,FALSE)),"",VLOOKUP('Cadets 15-16 ans'!$I48,$A:$F,4,FALSE))</f>
      </c>
      <c r="M48" s="18">
        <f>IF(ISERROR(VLOOKUP('Cadets 15-16 ans'!$I48,$A:$F,2,FALSE)),"",VLOOKUP('Cadets 15-16 ans'!$I48,$A:$F,5,FALSE))</f>
      </c>
      <c r="N48" s="18">
        <f>IF(ISERROR(VLOOKUP('Cadets 15-16 ans'!$I48,$A:$F,2,FALSE)),"",VLOOKUP('Cadets 15-16 ans'!$I48,$A:$F,6,FALSE))</f>
      </c>
    </row>
    <row r="49" spans="1:14" ht="24.75" customHeight="1" hidden="1">
      <c r="A49" s="43">
        <v>40</v>
      </c>
      <c r="B49" s="96"/>
      <c r="C49" s="96"/>
      <c r="D49" s="68"/>
      <c r="E49" s="68"/>
      <c r="F49" s="68"/>
      <c r="G49" s="113"/>
      <c r="H49" s="44">
        <v>40</v>
      </c>
      <c r="I49" s="45"/>
      <c r="J49" s="20">
        <f>IF(ISERROR(VLOOKUP('Cadets 15-16 ans'!$I49,$A:$F,2,FALSE)),"",VLOOKUP('Cadets 15-16 ans'!$I49,$A:$F,2,FALSE))</f>
      </c>
      <c r="K49" s="20">
        <f>IF(ISERROR(VLOOKUP('Cadets 15-16 ans'!$I49,$A:$F,2,FALSE)),"",VLOOKUP('Cadets 15-16 ans'!$I49,$A:$F,3,FALSE))</f>
      </c>
      <c r="L49" s="20">
        <f>IF(ISERROR(VLOOKUP('Cadets 15-16 ans'!$I49,$A:$F,2,FALSE)),"",VLOOKUP('Cadets 15-16 ans'!$I49,$A:$F,4,FALSE))</f>
      </c>
      <c r="M49" s="18">
        <f>IF(ISERROR(VLOOKUP('Cadets 15-16 ans'!$I49,$A:$F,2,FALSE)),"",VLOOKUP('Cadets 15-16 ans'!$I49,$A:$F,5,FALSE))</f>
      </c>
      <c r="N49" s="18">
        <f>IF(ISERROR(VLOOKUP('Cadets 15-16 ans'!$I49,$A:$F,2,FALSE)),"",VLOOKUP('Cadets 15-16 ans'!$I49,$A:$F,6,FALSE))</f>
      </c>
    </row>
    <row r="50" spans="1:14" ht="24.75" customHeight="1" hidden="1">
      <c r="A50" s="43">
        <v>41</v>
      </c>
      <c r="B50" s="76"/>
      <c r="C50" s="80"/>
      <c r="D50" s="68"/>
      <c r="E50" s="68"/>
      <c r="F50" s="68"/>
      <c r="G50" s="113"/>
      <c r="H50" s="44">
        <v>41</v>
      </c>
      <c r="I50" s="45"/>
      <c r="J50" s="20">
        <f>IF(ISERROR(VLOOKUP('Cadets 15-16 ans'!$I50,$A:$F,2,FALSE)),"",VLOOKUP('Cadets 15-16 ans'!$I50,$A:$F,2,FALSE))</f>
      </c>
      <c r="K50" s="20">
        <f>IF(ISERROR(VLOOKUP('Cadets 15-16 ans'!$I50,$A:$F,2,FALSE)),"",VLOOKUP('Cadets 15-16 ans'!$I50,$A:$F,3,FALSE))</f>
      </c>
      <c r="L50" s="20">
        <f>IF(ISERROR(VLOOKUP('Cadets 15-16 ans'!$I50,$A:$F,2,FALSE)),"",VLOOKUP('Cadets 15-16 ans'!$I50,$A:$F,4,FALSE))</f>
      </c>
      <c r="M50" s="18">
        <f>IF(ISERROR(VLOOKUP('Cadets 15-16 ans'!$I50,$A:$F,2,FALSE)),"",VLOOKUP('Cadets 15-16 ans'!$I50,$A:$F,5,FALSE))</f>
      </c>
      <c r="N50" s="18">
        <f>IF(ISERROR(VLOOKUP('Cadets 15-16 ans'!$I50,$A:$F,2,FALSE)),"",VLOOKUP('Cadets 15-16 ans'!$I50,$A:$F,6,FALSE))</f>
      </c>
    </row>
    <row r="51" spans="1:14" ht="24.75" customHeight="1" hidden="1">
      <c r="A51" s="43">
        <v>42</v>
      </c>
      <c r="B51" s="76"/>
      <c r="C51" s="76"/>
      <c r="D51" s="68"/>
      <c r="E51" s="68"/>
      <c r="F51" s="68"/>
      <c r="G51" s="113"/>
      <c r="H51" s="44">
        <v>42</v>
      </c>
      <c r="I51" s="45"/>
      <c r="J51" s="20">
        <f>IF(ISERROR(VLOOKUP('Cadets 15-16 ans'!$I51,$A:$F,2,FALSE)),"",VLOOKUP('Cadets 15-16 ans'!$I51,$A:$F,2,FALSE))</f>
      </c>
      <c r="K51" s="20">
        <f>IF(ISERROR(VLOOKUP('Cadets 15-16 ans'!$I51,$A:$F,2,FALSE)),"",VLOOKUP('Cadets 15-16 ans'!$I51,$A:$F,3,FALSE))</f>
      </c>
      <c r="L51" s="20">
        <f>IF(ISERROR(VLOOKUP('Cadets 15-16 ans'!$I51,$A:$F,2,FALSE)),"",VLOOKUP('Cadets 15-16 ans'!$I51,$A:$F,4,FALSE))</f>
      </c>
      <c r="M51" s="18">
        <f>IF(ISERROR(VLOOKUP('Cadets 15-16 ans'!$I51,$A:$F,2,FALSE)),"",VLOOKUP('Cadets 15-16 ans'!$I51,$A:$F,5,FALSE))</f>
      </c>
      <c r="N51" s="18">
        <f>IF(ISERROR(VLOOKUP('Cadets 15-16 ans'!$I51,$A:$F,2,FALSE)),"",VLOOKUP('Cadets 15-16 ans'!$I51,$A:$F,6,FALSE))</f>
      </c>
    </row>
    <row r="52" spans="1:14" ht="24.75" customHeight="1" hidden="1">
      <c r="A52" s="43">
        <v>43</v>
      </c>
      <c r="B52" s="80"/>
      <c r="C52" s="76"/>
      <c r="D52" s="68"/>
      <c r="E52" s="68"/>
      <c r="F52" s="68"/>
      <c r="G52" s="113"/>
      <c r="H52" s="44">
        <v>43</v>
      </c>
      <c r="I52" s="45"/>
      <c r="J52" s="20">
        <f>IF(ISERROR(VLOOKUP('Cadets 15-16 ans'!$I52,$A:$F,2,FALSE)),"",VLOOKUP('Cadets 15-16 ans'!$I52,$A:$F,2,FALSE))</f>
      </c>
      <c r="K52" s="20">
        <f>IF(ISERROR(VLOOKUP('Cadets 15-16 ans'!$I52,$A:$F,2,FALSE)),"",VLOOKUP('Cadets 15-16 ans'!$I52,$A:$F,3,FALSE))</f>
      </c>
      <c r="L52" s="20">
        <f>IF(ISERROR(VLOOKUP('Cadets 15-16 ans'!$I52,$A:$F,2,FALSE)),"",VLOOKUP('Cadets 15-16 ans'!$I52,$A:$F,4,FALSE))</f>
      </c>
      <c r="M52" s="18">
        <f>IF(ISERROR(VLOOKUP('Cadets 15-16 ans'!$I52,$A:$F,2,FALSE)),"",VLOOKUP('Cadets 15-16 ans'!$I52,$A:$F,5,FALSE))</f>
      </c>
      <c r="N52" s="18">
        <f>IF(ISERROR(VLOOKUP('Cadets 15-16 ans'!$I52,$A:$F,2,FALSE)),"",VLOOKUP('Cadets 15-16 ans'!$I52,$A:$F,6,FALSE))</f>
      </c>
    </row>
    <row r="53" spans="1:14" ht="24.75" customHeight="1" hidden="1">
      <c r="A53" s="43">
        <v>44</v>
      </c>
      <c r="B53" s="79"/>
      <c r="C53" s="76"/>
      <c r="D53" s="68"/>
      <c r="E53" s="68"/>
      <c r="F53" s="68"/>
      <c r="G53" s="94"/>
      <c r="H53" s="44">
        <v>44</v>
      </c>
      <c r="I53" s="45"/>
      <c r="J53" s="20">
        <f>IF(ISERROR(VLOOKUP('Cadets 15-16 ans'!$I53,$A:$F,2,FALSE)),"",VLOOKUP('Cadets 15-16 ans'!$I53,$A:$F,2,FALSE))</f>
      </c>
      <c r="K53" s="20">
        <f>IF(ISERROR(VLOOKUP('Cadets 15-16 ans'!$I53,$A:$F,2,FALSE)),"",VLOOKUP('Cadets 15-16 ans'!$I53,$A:$F,3,FALSE))</f>
      </c>
      <c r="L53" s="20">
        <f>IF(ISERROR(VLOOKUP('Cadets 15-16 ans'!$I53,$A:$F,2,FALSE)),"",VLOOKUP('Cadets 15-16 ans'!$I53,$A:$F,4,FALSE))</f>
      </c>
      <c r="M53" s="18">
        <f>IF(ISERROR(VLOOKUP('Cadets 15-16 ans'!$I53,$A:$F,2,FALSE)),"",VLOOKUP('Cadets 15-16 ans'!$I53,$A:$F,5,FALSE))</f>
      </c>
      <c r="N53" s="18">
        <f>IF(ISERROR(VLOOKUP('Cadets 15-16 ans'!$I53,$A:$F,2,FALSE)),"",VLOOKUP('Cadets 15-16 ans'!$I53,$A:$F,6,FALSE))</f>
      </c>
    </row>
    <row r="54" spans="1:14" ht="24.75" customHeight="1" hidden="1">
      <c r="A54" s="43">
        <v>45</v>
      </c>
      <c r="B54" s="76"/>
      <c r="C54" s="76"/>
      <c r="D54" s="68"/>
      <c r="E54" s="68"/>
      <c r="F54" s="68"/>
      <c r="G54" s="94"/>
      <c r="H54" s="44">
        <v>45</v>
      </c>
      <c r="I54" s="45"/>
      <c r="J54" s="20">
        <f>IF(ISERROR(VLOOKUP('Cadets 15-16 ans'!$I54,$A:$F,2,FALSE)),"",VLOOKUP('Cadets 15-16 ans'!$I54,$A:$F,2,FALSE))</f>
      </c>
      <c r="K54" s="20">
        <f>IF(ISERROR(VLOOKUP('Cadets 15-16 ans'!$I54,$A:$F,2,FALSE)),"",VLOOKUP('Cadets 15-16 ans'!$I54,$A:$F,3,FALSE))</f>
      </c>
      <c r="L54" s="20">
        <f>IF(ISERROR(VLOOKUP('Cadets 15-16 ans'!$I54,$A:$F,2,FALSE)),"",VLOOKUP('Cadets 15-16 ans'!$I54,$A:$F,4,FALSE))</f>
      </c>
      <c r="M54" s="18">
        <f>IF(ISERROR(VLOOKUP('Cadets 15-16 ans'!$I54,$A:$F,2,FALSE)),"",VLOOKUP('Cadets 15-16 ans'!$I54,$A:$F,5,FALSE))</f>
      </c>
      <c r="N54" s="18">
        <f>IF(ISERROR(VLOOKUP('Cadets 15-16 ans'!$I54,$A:$F,2,FALSE)),"",VLOOKUP('Cadets 15-16 ans'!$I54,$A:$F,6,FALSE))</f>
      </c>
    </row>
    <row r="55" spans="1:14" ht="24.75" customHeight="1" hidden="1">
      <c r="A55" s="43">
        <v>46</v>
      </c>
      <c r="B55" s="76"/>
      <c r="C55" s="76"/>
      <c r="D55" s="68"/>
      <c r="E55" s="68"/>
      <c r="F55" s="68"/>
      <c r="G55" s="94"/>
      <c r="H55" s="44">
        <v>46</v>
      </c>
      <c r="I55" s="45"/>
      <c r="J55" s="20">
        <f>IF(ISERROR(VLOOKUP('Cadets 15-16 ans'!$I55,$A:$F,2,FALSE)),"",VLOOKUP('Cadets 15-16 ans'!$I55,$A:$F,2,FALSE))</f>
      </c>
      <c r="K55" s="20">
        <f>IF(ISERROR(VLOOKUP('Cadets 15-16 ans'!$I55,$A:$F,2,FALSE)),"",VLOOKUP('Cadets 15-16 ans'!$I55,$A:$F,3,FALSE))</f>
      </c>
      <c r="L55" s="20">
        <f>IF(ISERROR(VLOOKUP('Cadets 15-16 ans'!$I55,$A:$F,2,FALSE)),"",VLOOKUP('Cadets 15-16 ans'!$I55,$A:$F,4,FALSE))</f>
      </c>
      <c r="M55" s="18">
        <f>IF(ISERROR(VLOOKUP('Cadets 15-16 ans'!$I55,$A:$F,2,FALSE)),"",VLOOKUP('Cadets 15-16 ans'!$I55,$A:$F,5,FALSE))</f>
      </c>
      <c r="N55" s="18">
        <f>IF(ISERROR(VLOOKUP('Cadets 15-16 ans'!$I55,$A:$F,2,FALSE)),"",VLOOKUP('Cadets 15-16 ans'!$I55,$A:$F,6,FALSE))</f>
      </c>
    </row>
    <row r="56" spans="1:14" ht="24.75" customHeight="1" hidden="1">
      <c r="A56" s="43">
        <v>47</v>
      </c>
      <c r="B56" s="76"/>
      <c r="C56" s="76"/>
      <c r="D56" s="68"/>
      <c r="E56" s="68"/>
      <c r="F56" s="68"/>
      <c r="G56" s="94"/>
      <c r="H56" s="44">
        <v>47</v>
      </c>
      <c r="I56" s="45"/>
      <c r="J56" s="20">
        <f>IF(ISERROR(VLOOKUP('Cadets 15-16 ans'!$I56,$A:$F,2,FALSE)),"",VLOOKUP('Cadets 15-16 ans'!$I56,$A:$F,2,FALSE))</f>
      </c>
      <c r="K56" s="20">
        <f>IF(ISERROR(VLOOKUP('Cadets 15-16 ans'!$I56,$A:$F,2,FALSE)),"",VLOOKUP('Cadets 15-16 ans'!$I56,$A:$F,3,FALSE))</f>
      </c>
      <c r="L56" s="20">
        <f>IF(ISERROR(VLOOKUP('Cadets 15-16 ans'!$I56,$A:$F,2,FALSE)),"",VLOOKUP('Cadets 15-16 ans'!$I56,$A:$F,4,FALSE))</f>
      </c>
      <c r="M56" s="18">
        <f>IF(ISERROR(VLOOKUP('Cadets 15-16 ans'!$I56,$A:$F,2,FALSE)),"",VLOOKUP('Cadets 15-16 ans'!$I56,$A:$F,5,FALSE))</f>
      </c>
      <c r="N56" s="18">
        <f>IF(ISERROR(VLOOKUP('Cadets 15-16 ans'!$I56,$A:$F,2,FALSE)),"",VLOOKUP('Cadets 15-16 ans'!$I56,$A:$F,6,FALSE))</f>
      </c>
    </row>
    <row r="57" spans="1:14" ht="24.75" customHeight="1" hidden="1">
      <c r="A57" s="43">
        <v>48</v>
      </c>
      <c r="B57" s="76"/>
      <c r="C57" s="76"/>
      <c r="D57" s="68"/>
      <c r="E57" s="68"/>
      <c r="F57" s="68"/>
      <c r="G57" s="94"/>
      <c r="H57" s="44">
        <v>48</v>
      </c>
      <c r="I57" s="45"/>
      <c r="J57" s="20">
        <f>IF(ISERROR(VLOOKUP('Cadets 15-16 ans'!$I57,$A:$F,2,FALSE)),"",VLOOKUP('Cadets 15-16 ans'!$I57,$A:$F,2,FALSE))</f>
      </c>
      <c r="K57" s="20">
        <f>IF(ISERROR(VLOOKUP('Cadets 15-16 ans'!$I57,$A:$F,2,FALSE)),"",VLOOKUP('Cadets 15-16 ans'!$I57,$A:$F,3,FALSE))</f>
      </c>
      <c r="L57" s="20">
        <f>IF(ISERROR(VLOOKUP('Cadets 15-16 ans'!$I57,$A:$F,2,FALSE)),"",VLOOKUP('Cadets 15-16 ans'!$I57,$A:$F,4,FALSE))</f>
      </c>
      <c r="M57" s="18">
        <f>IF(ISERROR(VLOOKUP('Cadets 15-16 ans'!$I57,$A:$F,2,FALSE)),"",VLOOKUP('Cadets 15-16 ans'!$I57,$A:$F,5,FALSE))</f>
      </c>
      <c r="N57" s="18">
        <f>IF(ISERROR(VLOOKUP('Cadets 15-16 ans'!$I57,$A:$F,2,FALSE)),"",VLOOKUP('Cadets 15-16 ans'!$I57,$A:$F,6,FALSE))</f>
      </c>
    </row>
    <row r="58" spans="1:14" ht="24.75" customHeight="1" hidden="1">
      <c r="A58" s="43">
        <v>49</v>
      </c>
      <c r="B58" s="76"/>
      <c r="C58" s="76"/>
      <c r="D58" s="68"/>
      <c r="E58" s="68"/>
      <c r="F58" s="68"/>
      <c r="G58" s="94"/>
      <c r="H58" s="44">
        <v>49</v>
      </c>
      <c r="I58" s="45"/>
      <c r="J58" s="20">
        <f>IF(ISERROR(VLOOKUP('Cadets 15-16 ans'!$I58,$A:$F,2,FALSE)),"",VLOOKUP('Cadets 15-16 ans'!$I58,$A:$F,2,FALSE))</f>
      </c>
      <c r="K58" s="20">
        <f>IF(ISERROR(VLOOKUP('Cadets 15-16 ans'!$I58,$A:$F,2,FALSE)),"",VLOOKUP('Cadets 15-16 ans'!$I58,$A:$F,3,FALSE))</f>
      </c>
      <c r="L58" s="20">
        <f>IF(ISERROR(VLOOKUP('Cadets 15-16 ans'!$I58,$A:$F,2,FALSE)),"",VLOOKUP('Cadets 15-16 ans'!$I58,$A:$F,4,FALSE))</f>
      </c>
      <c r="M58" s="18">
        <f>IF(ISERROR(VLOOKUP('Cadets 15-16 ans'!$I58,$A:$F,2,FALSE)),"",VLOOKUP('Cadets 15-16 ans'!$I58,$A:$F,5,FALSE))</f>
      </c>
      <c r="N58" s="18">
        <f>IF(ISERROR(VLOOKUP('Cadets 15-16 ans'!$I58,$A:$F,2,FALSE)),"",VLOOKUP('Cadets 15-16 ans'!$I58,$A:$F,6,FALSE))</f>
      </c>
    </row>
    <row r="59" spans="1:14" ht="24.75" customHeight="1" hidden="1">
      <c r="A59" s="43">
        <v>50</v>
      </c>
      <c r="B59" s="76"/>
      <c r="C59" s="76"/>
      <c r="D59" s="68"/>
      <c r="E59" s="68"/>
      <c r="F59" s="68"/>
      <c r="G59" s="94"/>
      <c r="H59" s="44">
        <v>50</v>
      </c>
      <c r="I59" s="45"/>
      <c r="J59" s="20">
        <f>IF(ISERROR(VLOOKUP('Cadets 15-16 ans'!$I59,$A:$F,2,FALSE)),"",VLOOKUP('Cadets 15-16 ans'!$I59,$A:$F,2,FALSE))</f>
      </c>
      <c r="K59" s="20">
        <f>IF(ISERROR(VLOOKUP('Cadets 15-16 ans'!$I59,$A:$F,2,FALSE)),"",VLOOKUP('Cadets 15-16 ans'!$I59,$A:$F,3,FALSE))</f>
      </c>
      <c r="L59" s="20">
        <f>IF(ISERROR(VLOOKUP('Cadets 15-16 ans'!$I59,$A:$F,2,FALSE)),"",VLOOKUP('Cadets 15-16 ans'!$I59,$A:$F,4,FALSE))</f>
      </c>
      <c r="M59" s="18">
        <f>IF(ISERROR(VLOOKUP('Cadets 15-16 ans'!$I59,$A:$F,2,FALSE)),"",VLOOKUP('Cadets 15-16 ans'!$I59,$A:$F,5,FALSE))</f>
      </c>
      <c r="N59" s="18">
        <f>IF(ISERROR(VLOOKUP('Cadets 15-16 ans'!$I59,$A:$F,2,FALSE)),"",VLOOKUP('Cadets 15-16 ans'!$I59,$A:$F,6,FALSE))</f>
      </c>
    </row>
    <row r="60" spans="1:14" ht="24.75" customHeight="1" hidden="1">
      <c r="A60" s="43">
        <v>51</v>
      </c>
      <c r="B60" s="76"/>
      <c r="C60" s="76"/>
      <c r="D60" s="68"/>
      <c r="E60" s="68"/>
      <c r="F60" s="68"/>
      <c r="G60" s="94"/>
      <c r="H60" s="44">
        <v>51</v>
      </c>
      <c r="I60" s="45"/>
      <c r="J60" s="20">
        <f>IF(ISERROR(VLOOKUP('Cadets 15-16 ans'!$I60,$A:$F,2,FALSE)),"",VLOOKUP('Cadets 15-16 ans'!$I60,$A:$F,2,FALSE))</f>
      </c>
      <c r="K60" s="20">
        <f>IF(ISERROR(VLOOKUP('Cadets 15-16 ans'!$I60,$A:$F,2,FALSE)),"",VLOOKUP('Cadets 15-16 ans'!$I60,$A:$F,3,FALSE))</f>
      </c>
      <c r="L60" s="20">
        <f>IF(ISERROR(VLOOKUP('Cadets 15-16 ans'!$I60,$A:$F,2,FALSE)),"",VLOOKUP('Cadets 15-16 ans'!$I60,$A:$F,4,FALSE))</f>
      </c>
      <c r="M60" s="18">
        <f>IF(ISERROR(VLOOKUP('Cadets 15-16 ans'!$I60,$A:$F,2,FALSE)),"",VLOOKUP('Cadets 15-16 ans'!$I60,$A:$F,5,FALSE))</f>
      </c>
      <c r="N60" s="18">
        <f>IF(ISERROR(VLOOKUP('Cadets 15-16 ans'!$I60,$A:$F,2,FALSE)),"",VLOOKUP('Cadets 15-16 ans'!$I60,$A:$F,6,FALSE))</f>
      </c>
    </row>
    <row r="61" spans="1:14" ht="24.75" customHeight="1" hidden="1">
      <c r="A61" s="43">
        <v>52</v>
      </c>
      <c r="B61" s="76"/>
      <c r="C61" s="76"/>
      <c r="D61" s="68"/>
      <c r="E61" s="68"/>
      <c r="F61" s="68"/>
      <c r="G61" s="94"/>
      <c r="H61" s="44">
        <v>52</v>
      </c>
      <c r="I61" s="45"/>
      <c r="J61" s="20">
        <f>IF(ISERROR(VLOOKUP('Cadets 15-16 ans'!$I61,$A:$F,2,FALSE)),"",VLOOKUP('Cadets 15-16 ans'!$I61,$A:$F,2,FALSE))</f>
      </c>
      <c r="K61" s="20">
        <f>IF(ISERROR(VLOOKUP('Cadets 15-16 ans'!$I61,$A:$F,2,FALSE)),"",VLOOKUP('Cadets 15-16 ans'!$I61,$A:$F,3,FALSE))</f>
      </c>
      <c r="L61" s="20">
        <f>IF(ISERROR(VLOOKUP('Cadets 15-16 ans'!$I61,$A:$F,2,FALSE)),"",VLOOKUP('Cadets 15-16 ans'!$I61,$A:$F,4,FALSE))</f>
      </c>
      <c r="M61" s="18">
        <f>IF(ISERROR(VLOOKUP('Cadets 15-16 ans'!$I61,$A:$F,2,FALSE)),"",VLOOKUP('Cadets 15-16 ans'!$I61,$A:$F,5,FALSE))</f>
      </c>
      <c r="N61" s="18">
        <f>IF(ISERROR(VLOOKUP('Cadets 15-16 ans'!$I61,$A:$F,2,FALSE)),"",VLOOKUP('Cadets 15-16 ans'!$I61,$A:$F,6,FALSE))</f>
      </c>
    </row>
    <row r="62" spans="1:14" ht="24.75" customHeight="1" hidden="1">
      <c r="A62" s="43">
        <v>53</v>
      </c>
      <c r="B62" s="76"/>
      <c r="C62" s="76"/>
      <c r="D62" s="68"/>
      <c r="E62" s="68"/>
      <c r="F62" s="68"/>
      <c r="G62" s="94"/>
      <c r="H62" s="44">
        <v>53</v>
      </c>
      <c r="I62" s="45"/>
      <c r="J62" s="20">
        <f>IF(ISERROR(VLOOKUP('Cadets 15-16 ans'!$I62,$A:$F,2,FALSE)),"",VLOOKUP('Cadets 15-16 ans'!$I62,$A:$F,2,FALSE))</f>
      </c>
      <c r="K62" s="20">
        <f>IF(ISERROR(VLOOKUP('Cadets 15-16 ans'!$I62,$A:$F,2,FALSE)),"",VLOOKUP('Cadets 15-16 ans'!$I62,$A:$F,3,FALSE))</f>
      </c>
      <c r="L62" s="20">
        <f>IF(ISERROR(VLOOKUP('Cadets 15-16 ans'!$I62,$A:$F,2,FALSE)),"",VLOOKUP('Cadets 15-16 ans'!$I62,$A:$F,4,FALSE))</f>
      </c>
      <c r="M62" s="18">
        <f>IF(ISERROR(VLOOKUP('Cadets 15-16 ans'!$I62,$A:$F,2,FALSE)),"",VLOOKUP('Cadets 15-16 ans'!$I62,$A:$F,5,FALSE))</f>
      </c>
      <c r="N62" s="18">
        <f>IF(ISERROR(VLOOKUP('Cadets 15-16 ans'!$I62,$A:$F,2,FALSE)),"",VLOOKUP('Cadets 15-16 ans'!$I62,$A:$F,6,FALSE))</f>
      </c>
    </row>
    <row r="63" spans="1:14" ht="24.75" customHeight="1" hidden="1">
      <c r="A63" s="43">
        <v>54</v>
      </c>
      <c r="B63" s="76"/>
      <c r="C63" s="76"/>
      <c r="D63" s="68"/>
      <c r="E63" s="68"/>
      <c r="F63" s="68"/>
      <c r="G63" s="94"/>
      <c r="H63" s="44">
        <v>54</v>
      </c>
      <c r="I63" s="45"/>
      <c r="J63" s="20">
        <f>IF(ISERROR(VLOOKUP('Cadets 15-16 ans'!$I63,$A:$F,2,FALSE)),"",VLOOKUP('Cadets 15-16 ans'!$I63,$A:$F,2,FALSE))</f>
      </c>
      <c r="K63" s="20">
        <f>IF(ISERROR(VLOOKUP('Cadets 15-16 ans'!$I63,$A:$F,2,FALSE)),"",VLOOKUP('Cadets 15-16 ans'!$I63,$A:$F,3,FALSE))</f>
      </c>
      <c r="L63" s="20">
        <f>IF(ISERROR(VLOOKUP('Cadets 15-16 ans'!$I63,$A:$F,2,FALSE)),"",VLOOKUP('Cadets 15-16 ans'!$I63,$A:$F,4,FALSE))</f>
      </c>
      <c r="M63" s="18">
        <f>IF(ISERROR(VLOOKUP('Cadets 15-16 ans'!$I63,$A:$F,2,FALSE)),"",VLOOKUP('Cadets 15-16 ans'!$I63,$A:$F,5,FALSE))</f>
      </c>
      <c r="N63" s="18">
        <f>IF(ISERROR(VLOOKUP('Cadets 15-16 ans'!$I63,$A:$F,2,FALSE)),"",VLOOKUP('Cadets 15-16 ans'!$I63,$A:$F,6,FALSE))</f>
      </c>
    </row>
    <row r="64" spans="1:14" ht="24.75" customHeight="1" hidden="1">
      <c r="A64" s="43">
        <v>55</v>
      </c>
      <c r="B64" s="76"/>
      <c r="C64" s="76"/>
      <c r="D64" s="68"/>
      <c r="E64" s="68"/>
      <c r="F64" s="68"/>
      <c r="G64" s="94"/>
      <c r="H64" s="44">
        <v>55</v>
      </c>
      <c r="I64" s="45"/>
      <c r="J64" s="20">
        <f>IF(ISERROR(VLOOKUP('Cadets 15-16 ans'!$I64,$A:$F,2,FALSE)),"",VLOOKUP('Cadets 15-16 ans'!$I64,$A:$F,2,FALSE))</f>
      </c>
      <c r="K64" s="20">
        <f>IF(ISERROR(VLOOKUP('Cadets 15-16 ans'!$I64,$A:$F,2,FALSE)),"",VLOOKUP('Cadets 15-16 ans'!$I64,$A:$F,3,FALSE))</f>
      </c>
      <c r="L64" s="20">
        <f>IF(ISERROR(VLOOKUP('Cadets 15-16 ans'!$I64,$A:$F,2,FALSE)),"",VLOOKUP('Cadets 15-16 ans'!$I64,$A:$F,4,FALSE))</f>
      </c>
      <c r="M64" s="18">
        <f>IF(ISERROR(VLOOKUP('Cadets 15-16 ans'!$I64,$A:$F,2,FALSE)),"",VLOOKUP('Cadets 15-16 ans'!$I64,$A:$F,5,FALSE))</f>
      </c>
      <c r="N64" s="18">
        <f>IF(ISERROR(VLOOKUP('Cadets 15-16 ans'!$I64,$A:$F,2,FALSE)),"",VLOOKUP('Cadets 15-16 ans'!$I64,$A:$F,6,FALSE))</f>
      </c>
    </row>
    <row r="65" spans="1:14" ht="24.75" customHeight="1" hidden="1">
      <c r="A65" s="43">
        <v>56</v>
      </c>
      <c r="B65" s="76"/>
      <c r="C65" s="79"/>
      <c r="D65" s="70"/>
      <c r="E65" s="70"/>
      <c r="F65" s="70"/>
      <c r="G65" s="94"/>
      <c r="H65" s="44">
        <v>56</v>
      </c>
      <c r="I65" s="45"/>
      <c r="J65" s="20">
        <f>IF(ISERROR(VLOOKUP('Cadets 15-16 ans'!$I65,$A:$F,2,FALSE)),"",VLOOKUP('Cadets 15-16 ans'!$I65,$A:$F,2,FALSE))</f>
      </c>
      <c r="K65" s="20">
        <f>IF(ISERROR(VLOOKUP('Cadets 15-16 ans'!$I65,$A:$F,2,FALSE)),"",VLOOKUP('Cadets 15-16 ans'!$I65,$A:$F,3,FALSE))</f>
      </c>
      <c r="L65" s="20">
        <f>IF(ISERROR(VLOOKUP('Cadets 15-16 ans'!$I65,$A:$F,2,FALSE)),"",VLOOKUP('Cadets 15-16 ans'!$I65,$A:$F,4,FALSE))</f>
      </c>
      <c r="M65" s="18">
        <f>IF(ISERROR(VLOOKUP('Cadets 15-16 ans'!$I65,$A:$F,2,FALSE)),"",VLOOKUP('Cadets 15-16 ans'!$I65,$A:$F,5,FALSE))</f>
      </c>
      <c r="N65" s="18">
        <f>IF(ISERROR(VLOOKUP('Cadets 15-16 ans'!$I65,$A:$F,2,FALSE)),"",VLOOKUP('Cadets 15-16 ans'!$I65,$A:$F,6,FALSE))</f>
      </c>
    </row>
    <row r="66" spans="1:14" ht="24.75" customHeight="1" hidden="1">
      <c r="A66" s="43">
        <v>57</v>
      </c>
      <c r="B66" s="76"/>
      <c r="C66" s="80"/>
      <c r="D66" s="70"/>
      <c r="E66" s="70"/>
      <c r="F66" s="70"/>
      <c r="G66" s="94"/>
      <c r="H66" s="44">
        <v>57</v>
      </c>
      <c r="I66" s="45"/>
      <c r="J66" s="20">
        <f>IF(ISERROR(VLOOKUP('Cadets 15-16 ans'!$I66,$A:$F,2,FALSE)),"",VLOOKUP('Cadets 15-16 ans'!$I66,$A:$F,2,FALSE))</f>
      </c>
      <c r="K66" s="20">
        <f>IF(ISERROR(VLOOKUP('Cadets 15-16 ans'!$I66,$A:$F,2,FALSE)),"",VLOOKUP('Cadets 15-16 ans'!$I66,$A:$F,3,FALSE))</f>
      </c>
      <c r="L66" s="20">
        <f>IF(ISERROR(VLOOKUP('Cadets 15-16 ans'!$I66,$A:$F,2,FALSE)),"",VLOOKUP('Cadets 15-16 ans'!$I66,$A:$F,4,FALSE))</f>
      </c>
      <c r="M66" s="18">
        <f>IF(ISERROR(VLOOKUP('Cadets 15-16 ans'!$I66,$A:$F,2,FALSE)),"",VLOOKUP('Cadets 15-16 ans'!$I66,$A:$F,5,FALSE))</f>
      </c>
      <c r="N66" s="18">
        <f>IF(ISERROR(VLOOKUP('Cadets 15-16 ans'!$I66,$A:$F,2,FALSE)),"",VLOOKUP('Cadets 15-16 ans'!$I66,$A:$F,6,FALSE))</f>
      </c>
    </row>
    <row r="67" spans="1:14" ht="24.75" customHeight="1" hidden="1">
      <c r="A67" s="43">
        <v>58</v>
      </c>
      <c r="B67" s="76"/>
      <c r="C67" s="80"/>
      <c r="D67" s="70"/>
      <c r="E67" s="70"/>
      <c r="F67" s="70"/>
      <c r="G67" s="94"/>
      <c r="H67" s="44">
        <v>58</v>
      </c>
      <c r="I67" s="45"/>
      <c r="J67" s="20">
        <f>IF(ISERROR(VLOOKUP('Cadets 15-16 ans'!$I67,$A:$F,2,FALSE)),"",VLOOKUP('Cadets 15-16 ans'!$I67,$A:$F,2,FALSE))</f>
      </c>
      <c r="K67" s="20">
        <f>IF(ISERROR(VLOOKUP('Cadets 15-16 ans'!$I67,$A:$F,2,FALSE)),"",VLOOKUP('Cadets 15-16 ans'!$I67,$A:$F,3,FALSE))</f>
      </c>
      <c r="L67" s="20">
        <f>IF(ISERROR(VLOOKUP('Cadets 15-16 ans'!$I67,$A:$F,2,FALSE)),"",VLOOKUP('Cadets 15-16 ans'!$I67,$A:$F,4,FALSE))</f>
      </c>
      <c r="M67" s="18">
        <f>IF(ISERROR(VLOOKUP('Cadets 15-16 ans'!$I67,$A:$F,2,FALSE)),"",VLOOKUP('Cadets 15-16 ans'!$I67,$A:$F,5,FALSE))</f>
      </c>
      <c r="N67" s="18">
        <f>IF(ISERROR(VLOOKUP('Cadets 15-16 ans'!$I67,$A:$F,2,FALSE)),"",VLOOKUP('Cadets 15-16 ans'!$I67,$A:$F,6,FALSE))</f>
      </c>
    </row>
    <row r="68" spans="1:14" ht="24.75" customHeight="1" hidden="1">
      <c r="A68" s="43">
        <v>59</v>
      </c>
      <c r="B68" s="76"/>
      <c r="C68" s="80"/>
      <c r="D68" s="70"/>
      <c r="E68" s="70"/>
      <c r="F68" s="70"/>
      <c r="G68" s="94"/>
      <c r="H68" s="44">
        <v>59</v>
      </c>
      <c r="I68" s="45"/>
      <c r="J68" s="20">
        <f>IF(ISERROR(VLOOKUP('Cadets 15-16 ans'!$I68,$A:$F,2,FALSE)),"",VLOOKUP('Cadets 15-16 ans'!$I68,$A:$F,2,FALSE))</f>
      </c>
      <c r="K68" s="20">
        <f>IF(ISERROR(VLOOKUP('Cadets 15-16 ans'!$I68,$A:$F,2,FALSE)),"",VLOOKUP('Cadets 15-16 ans'!$I68,$A:$F,3,FALSE))</f>
      </c>
      <c r="L68" s="20">
        <f>IF(ISERROR(VLOOKUP('Cadets 15-16 ans'!$I68,$A:$F,2,FALSE)),"",VLOOKUP('Cadets 15-16 ans'!$I68,$A:$F,4,FALSE))</f>
      </c>
      <c r="M68" s="18">
        <f>IF(ISERROR(VLOOKUP('Cadets 15-16 ans'!$I68,$A:$F,2,FALSE)),"",VLOOKUP('Cadets 15-16 ans'!$I68,$A:$F,5,FALSE))</f>
      </c>
      <c r="N68" s="18">
        <f>IF(ISERROR(VLOOKUP('Cadets 15-16 ans'!$I68,$A:$F,2,FALSE)),"",VLOOKUP('Cadets 15-16 ans'!$I68,$A:$F,6,FALSE))</f>
      </c>
    </row>
    <row r="69" spans="1:14" ht="24.75" customHeight="1" hidden="1">
      <c r="A69" s="43">
        <v>60</v>
      </c>
      <c r="B69" s="74"/>
      <c r="C69" s="74"/>
      <c r="D69" s="70"/>
      <c r="E69" s="70"/>
      <c r="F69" s="70"/>
      <c r="G69" s="94"/>
      <c r="H69" s="44">
        <v>60</v>
      </c>
      <c r="I69" s="45"/>
      <c r="J69" s="20">
        <f>IF(ISERROR(VLOOKUP('Cadets 15-16 ans'!$I69,$A:$F,2,FALSE)),"",VLOOKUP('Cadets 15-16 ans'!$I69,$A:$F,2,FALSE))</f>
      </c>
      <c r="K69" s="20">
        <f>IF(ISERROR(VLOOKUP('Cadets 15-16 ans'!$I69,$A:$F,2,FALSE)),"",VLOOKUP('Cadets 15-16 ans'!$I69,$A:$F,3,FALSE))</f>
      </c>
      <c r="L69" s="20">
        <f>IF(ISERROR(VLOOKUP('Cadets 15-16 ans'!$I69,$A:$F,2,FALSE)),"",VLOOKUP('Cadets 15-16 ans'!$I69,$A:$F,4,FALSE))</f>
      </c>
      <c r="M69" s="18">
        <f>IF(ISERROR(VLOOKUP('Cadets 15-16 ans'!$I69,$A:$F,2,FALSE)),"",VLOOKUP('Cadets 15-16 ans'!$I69,$A:$F,5,FALSE))</f>
      </c>
      <c r="N69" s="18">
        <f>IF(ISERROR(VLOOKUP('Cadets 15-16 ans'!$I69,$A:$F,2,FALSE)),"",VLOOKUP('Cadets 15-16 ans'!$I69,$A:$F,6,FALSE))</f>
      </c>
    </row>
    <row r="70" spans="1:14" ht="24.75" customHeight="1" hidden="1">
      <c r="A70" s="43">
        <v>61</v>
      </c>
      <c r="B70" s="74"/>
      <c r="C70" s="74"/>
      <c r="D70" s="70"/>
      <c r="E70" s="70"/>
      <c r="F70" s="70"/>
      <c r="G70" s="94"/>
      <c r="H70" s="44">
        <v>61</v>
      </c>
      <c r="I70" s="45"/>
      <c r="J70" s="20">
        <f>IF(ISERROR(VLOOKUP('Cadets 15-16 ans'!$I70,$A:$F,2,FALSE)),"",VLOOKUP('Cadets 15-16 ans'!$I70,$A:$F,2,FALSE))</f>
      </c>
      <c r="K70" s="20">
        <f>IF(ISERROR(VLOOKUP('Cadets 15-16 ans'!$I70,$A:$F,2,FALSE)),"",VLOOKUP('Cadets 15-16 ans'!$I70,$A:$F,3,FALSE))</f>
      </c>
      <c r="L70" s="20">
        <f>IF(ISERROR(VLOOKUP('Cadets 15-16 ans'!$I70,$A:$F,2,FALSE)),"",VLOOKUP('Cadets 15-16 ans'!$I70,$A:$F,4,FALSE))</f>
      </c>
      <c r="M70" s="18">
        <f>IF(ISERROR(VLOOKUP('Cadets 15-16 ans'!$I70,$A:$F,2,FALSE)),"",VLOOKUP('Cadets 15-16 ans'!$I70,$A:$F,5,FALSE))</f>
      </c>
      <c r="N70" s="18">
        <f>IF(ISERROR(VLOOKUP('Cadets 15-16 ans'!$I70,$A:$F,2,FALSE)),"",VLOOKUP('Cadets 15-16 ans'!$I70,$A:$F,6,FALSE))</f>
      </c>
    </row>
    <row r="71" spans="1:14" ht="24.75" customHeight="1" hidden="1">
      <c r="A71" s="43">
        <v>62</v>
      </c>
      <c r="B71" s="74"/>
      <c r="C71" s="74"/>
      <c r="D71" s="70"/>
      <c r="E71" s="70"/>
      <c r="F71" s="70"/>
      <c r="G71" s="94"/>
      <c r="H71" s="44">
        <v>62</v>
      </c>
      <c r="I71" s="45"/>
      <c r="J71" s="20">
        <f>IF(ISERROR(VLOOKUP('Cadets 15-16 ans'!$I71,$A:$F,2,FALSE)),"",VLOOKUP('Cadets 15-16 ans'!$I71,$A:$F,2,FALSE))</f>
      </c>
      <c r="K71" s="20">
        <f>IF(ISERROR(VLOOKUP('Cadets 15-16 ans'!$I71,$A:$F,2,FALSE)),"",VLOOKUP('Cadets 15-16 ans'!$I71,$A:$F,3,FALSE))</f>
      </c>
      <c r="L71" s="20">
        <f>IF(ISERROR(VLOOKUP('Cadets 15-16 ans'!$I71,$A:$F,2,FALSE)),"",VLOOKUP('Cadets 15-16 ans'!$I71,$A:$F,4,FALSE))</f>
      </c>
      <c r="M71" s="18">
        <f>IF(ISERROR(VLOOKUP('Cadets 15-16 ans'!$I71,$A:$F,2,FALSE)),"",VLOOKUP('Cadets 15-16 ans'!$I71,$A:$F,5,FALSE))</f>
      </c>
      <c r="N71" s="18">
        <f>IF(ISERROR(VLOOKUP('Cadets 15-16 ans'!$I71,$A:$F,2,FALSE)),"",VLOOKUP('Cadets 15-16 ans'!$I71,$A:$F,6,FALSE))</f>
      </c>
    </row>
    <row r="72" spans="1:14" ht="24.75" customHeight="1" hidden="1">
      <c r="A72" s="43">
        <v>63</v>
      </c>
      <c r="B72" s="74"/>
      <c r="C72" s="74"/>
      <c r="D72" s="70"/>
      <c r="E72" s="70"/>
      <c r="F72" s="70"/>
      <c r="G72" s="94"/>
      <c r="H72" s="44">
        <v>63</v>
      </c>
      <c r="I72" s="45"/>
      <c r="J72" s="20">
        <f>IF(ISERROR(VLOOKUP('Cadets 15-16 ans'!$I72,$A:$F,2,FALSE)),"",VLOOKUP('Cadets 15-16 ans'!$I72,$A:$F,2,FALSE))</f>
      </c>
      <c r="K72" s="20">
        <f>IF(ISERROR(VLOOKUP('Cadets 15-16 ans'!$I72,$A:$F,2,FALSE)),"",VLOOKUP('Cadets 15-16 ans'!$I72,$A:$F,3,FALSE))</f>
      </c>
      <c r="L72" s="20">
        <f>IF(ISERROR(VLOOKUP('Cadets 15-16 ans'!$I72,$A:$F,2,FALSE)),"",VLOOKUP('Cadets 15-16 ans'!$I72,$A:$F,4,FALSE))</f>
      </c>
      <c r="M72" s="18">
        <f>IF(ISERROR(VLOOKUP('Cadets 15-16 ans'!$I72,$A:$F,2,FALSE)),"",VLOOKUP('Cadets 15-16 ans'!$I72,$A:$F,5,FALSE))</f>
      </c>
      <c r="N72" s="18">
        <f>IF(ISERROR(VLOOKUP('Cadets 15-16 ans'!$I72,$A:$F,2,FALSE)),"",VLOOKUP('Cadets 15-16 ans'!$I72,$A:$F,6,FALSE))</f>
      </c>
    </row>
    <row r="73" spans="1:14" ht="24.75" customHeight="1" hidden="1">
      <c r="A73" s="43">
        <v>64</v>
      </c>
      <c r="B73" s="74"/>
      <c r="C73" s="74"/>
      <c r="D73" s="70"/>
      <c r="E73" s="70"/>
      <c r="F73" s="70"/>
      <c r="G73" s="94"/>
      <c r="H73" s="44">
        <v>64</v>
      </c>
      <c r="I73" s="45"/>
      <c r="J73" s="20">
        <f>IF(ISERROR(VLOOKUP('Cadets 15-16 ans'!$I73,$A:$F,2,FALSE)),"",VLOOKUP('Cadets 15-16 ans'!$I73,$A:$F,2,FALSE))</f>
      </c>
      <c r="K73" s="20">
        <f>IF(ISERROR(VLOOKUP('Cadets 15-16 ans'!$I73,$A:$F,2,FALSE)),"",VLOOKUP('Cadets 15-16 ans'!$I73,$A:$F,3,FALSE))</f>
      </c>
      <c r="L73" s="20">
        <f>IF(ISERROR(VLOOKUP('Cadets 15-16 ans'!$I73,$A:$F,2,FALSE)),"",VLOOKUP('Cadets 15-16 ans'!$I73,$A:$F,4,FALSE))</f>
      </c>
      <c r="M73" s="18">
        <f>IF(ISERROR(VLOOKUP('Cadets 15-16 ans'!$I73,$A:$F,2,FALSE)),"",VLOOKUP('Cadets 15-16 ans'!$I73,$A:$F,5,FALSE))</f>
      </c>
      <c r="N73" s="18">
        <f>IF(ISERROR(VLOOKUP('Cadets 15-16 ans'!$I73,$A:$F,2,FALSE)),"",VLOOKUP('Cadets 15-16 ans'!$I73,$A:$F,6,FALSE))</f>
      </c>
    </row>
    <row r="74" spans="1:14" ht="24.75" customHeight="1" hidden="1">
      <c r="A74" s="43">
        <v>65</v>
      </c>
      <c r="B74" s="74"/>
      <c r="C74" s="74"/>
      <c r="D74" s="70"/>
      <c r="E74" s="70"/>
      <c r="F74" s="70"/>
      <c r="G74" s="94"/>
      <c r="H74" s="44">
        <v>65</v>
      </c>
      <c r="I74" s="45"/>
      <c r="J74" s="20">
        <f>IF(ISERROR(VLOOKUP('Cadets 15-16 ans'!$I74,$A:$F,2,FALSE)),"",VLOOKUP('Cadets 15-16 ans'!$I74,$A:$F,2,FALSE))</f>
      </c>
      <c r="K74" s="20">
        <f>IF(ISERROR(VLOOKUP('Cadets 15-16 ans'!$I74,$A:$F,2,FALSE)),"",VLOOKUP('Cadets 15-16 ans'!$I74,$A:$F,3,FALSE))</f>
      </c>
      <c r="L74" s="20">
        <f>IF(ISERROR(VLOOKUP('Cadets 15-16 ans'!$I74,$A:$F,2,FALSE)),"",VLOOKUP('Cadets 15-16 ans'!$I74,$A:$F,4,FALSE))</f>
      </c>
      <c r="M74" s="18">
        <f>IF(ISERROR(VLOOKUP('Cadets 15-16 ans'!$I74,$A:$F,2,FALSE)),"",VLOOKUP('Cadets 15-16 ans'!$I74,$A:$F,5,FALSE))</f>
      </c>
      <c r="N74" s="18">
        <f>IF(ISERROR(VLOOKUP('Cadets 15-16 ans'!$I74,$A:$F,2,FALSE)),"",VLOOKUP('Cadets 15-16 ans'!$I74,$A:$F,6,FALSE))</f>
      </c>
    </row>
    <row r="75" spans="1:14" ht="24.75" customHeight="1" hidden="1">
      <c r="A75" s="43">
        <v>66</v>
      </c>
      <c r="B75" s="74"/>
      <c r="C75" s="74"/>
      <c r="D75" s="70"/>
      <c r="E75" s="70"/>
      <c r="F75" s="70"/>
      <c r="G75" s="77"/>
      <c r="H75" s="44">
        <v>66</v>
      </c>
      <c r="I75" s="45"/>
      <c r="J75" s="20">
        <f>IF(ISERROR(VLOOKUP('Cadets 15-16 ans'!$I75,$A:$F,2,FALSE)),"",VLOOKUP('Cadets 15-16 ans'!$I75,$A:$F,2,FALSE))</f>
      </c>
      <c r="K75" s="20">
        <f>IF(ISERROR(VLOOKUP('Cadets 15-16 ans'!$I75,$A:$F,2,FALSE)),"",VLOOKUP('Cadets 15-16 ans'!$I75,$A:$F,3,FALSE))</f>
      </c>
      <c r="L75" s="20">
        <f>IF(ISERROR(VLOOKUP('Cadets 15-16 ans'!$I75,$A:$F,2,FALSE)),"",VLOOKUP('Cadets 15-16 ans'!$I75,$A:$F,4,FALSE))</f>
      </c>
      <c r="M75" s="18">
        <f>IF(ISERROR(VLOOKUP('Cadets 15-16 ans'!$I75,$A:$F,2,FALSE)),"",VLOOKUP('Cadets 15-16 ans'!$I75,$A:$F,5,FALSE))</f>
      </c>
      <c r="N75" s="18">
        <f>IF(ISERROR(VLOOKUP('Cadets 15-16 ans'!$I75,$A:$F,2,FALSE)),"",VLOOKUP('Cadets 15-16 ans'!$I75,$A:$F,6,FALSE))</f>
      </c>
    </row>
    <row r="76" spans="1:14" ht="24.75" customHeight="1" hidden="1">
      <c r="A76" s="43">
        <v>67</v>
      </c>
      <c r="B76" s="74"/>
      <c r="C76" s="74"/>
      <c r="D76" s="70"/>
      <c r="E76" s="70"/>
      <c r="F76" s="70"/>
      <c r="G76" s="77"/>
      <c r="H76" s="44">
        <v>67</v>
      </c>
      <c r="I76" s="45"/>
      <c r="J76" s="20">
        <f>IF(ISERROR(VLOOKUP('Cadets 15-16 ans'!$I76,$A:$F,2,FALSE)),"",VLOOKUP('Cadets 15-16 ans'!$I76,$A:$F,2,FALSE))</f>
      </c>
      <c r="K76" s="20">
        <f>IF(ISERROR(VLOOKUP('Cadets 15-16 ans'!$I76,$A:$F,2,FALSE)),"",VLOOKUP('Cadets 15-16 ans'!$I76,$A:$F,3,FALSE))</f>
      </c>
      <c r="L76" s="20">
        <f>IF(ISERROR(VLOOKUP('Cadets 15-16 ans'!$I76,$A:$F,2,FALSE)),"",VLOOKUP('Cadets 15-16 ans'!$I76,$A:$F,4,FALSE))</f>
      </c>
      <c r="M76" s="18">
        <f>IF(ISERROR(VLOOKUP('Cadets 15-16 ans'!$I76,$A:$F,2,FALSE)),"",VLOOKUP('Cadets 15-16 ans'!$I76,$A:$F,5,FALSE))</f>
      </c>
      <c r="N76" s="18">
        <f>IF(ISERROR(VLOOKUP('Cadets 15-16 ans'!$I76,$A:$F,2,FALSE)),"",VLOOKUP('Cadets 15-16 ans'!$I76,$A:$F,6,FALSE))</f>
      </c>
    </row>
    <row r="77" spans="1:14" ht="24.75" customHeight="1" hidden="1">
      <c r="A77" s="43">
        <v>68</v>
      </c>
      <c r="B77" s="74"/>
      <c r="C77" s="74"/>
      <c r="D77" s="70"/>
      <c r="E77" s="70"/>
      <c r="F77" s="70"/>
      <c r="G77" s="77"/>
      <c r="H77" s="44">
        <v>68</v>
      </c>
      <c r="I77" s="45"/>
      <c r="J77" s="20">
        <f>IF(ISERROR(VLOOKUP('Cadets 15-16 ans'!$I77,$A:$F,2,FALSE)),"",VLOOKUP('Cadets 15-16 ans'!$I77,$A:$F,2,FALSE))</f>
      </c>
      <c r="K77" s="20">
        <f>IF(ISERROR(VLOOKUP('Cadets 15-16 ans'!$I77,$A:$F,2,FALSE)),"",VLOOKUP('Cadets 15-16 ans'!$I77,$A:$F,3,FALSE))</f>
      </c>
      <c r="L77" s="20">
        <f>IF(ISERROR(VLOOKUP('Cadets 15-16 ans'!$I77,$A:$F,2,FALSE)),"",VLOOKUP('Cadets 15-16 ans'!$I77,$A:$F,4,FALSE))</f>
      </c>
      <c r="M77" s="18">
        <f>IF(ISERROR(VLOOKUP('Cadets 15-16 ans'!$I77,$A:$F,2,FALSE)),"",VLOOKUP('Cadets 15-16 ans'!$I77,$A:$F,5,FALSE))</f>
      </c>
      <c r="N77" s="18">
        <f>IF(ISERROR(VLOOKUP('Cadets 15-16 ans'!$I77,$A:$F,2,FALSE)),"",VLOOKUP('Cadets 15-16 ans'!$I77,$A:$F,6,FALSE))</f>
      </c>
    </row>
    <row r="78" spans="1:14" ht="24.75" customHeight="1" hidden="1">
      <c r="A78" s="43">
        <v>69</v>
      </c>
      <c r="B78" s="74"/>
      <c r="C78" s="74"/>
      <c r="D78" s="70"/>
      <c r="E78" s="70"/>
      <c r="F78" s="70"/>
      <c r="G78" s="77"/>
      <c r="H78" s="44">
        <v>69</v>
      </c>
      <c r="I78" s="45"/>
      <c r="J78" s="20">
        <f>IF(ISERROR(VLOOKUP('Cadets 15-16 ans'!$I78,$A:$F,2,FALSE)),"",VLOOKUP('Cadets 15-16 ans'!$I78,$A:$F,2,FALSE))</f>
      </c>
      <c r="K78" s="20">
        <f>IF(ISERROR(VLOOKUP('Cadets 15-16 ans'!$I78,$A:$F,2,FALSE)),"",VLOOKUP('Cadets 15-16 ans'!$I78,$A:$F,3,FALSE))</f>
      </c>
      <c r="L78" s="20">
        <f>IF(ISERROR(VLOOKUP('Cadets 15-16 ans'!$I78,$A:$F,2,FALSE)),"",VLOOKUP('Cadets 15-16 ans'!$I78,$A:$F,4,FALSE))</f>
      </c>
      <c r="M78" s="18">
        <f>IF(ISERROR(VLOOKUP('Cadets 15-16 ans'!$I78,$A:$F,2,FALSE)),"",VLOOKUP('Cadets 15-16 ans'!$I78,$A:$F,5,FALSE))</f>
      </c>
      <c r="N78" s="18">
        <f>IF(ISERROR(VLOOKUP('Cadets 15-16 ans'!$I78,$A:$F,2,FALSE)),"",VLOOKUP('Cadets 15-16 ans'!$I78,$A:$F,6,FALSE))</f>
      </c>
    </row>
    <row r="79" spans="1:14" ht="24.75" customHeight="1" hidden="1">
      <c r="A79" s="43">
        <v>70</v>
      </c>
      <c r="B79" s="74"/>
      <c r="C79" s="74"/>
      <c r="D79" s="70"/>
      <c r="E79" s="70"/>
      <c r="F79" s="70"/>
      <c r="G79" s="77"/>
      <c r="H79" s="44">
        <v>70</v>
      </c>
      <c r="I79" s="45"/>
      <c r="J79" s="20">
        <f>IF(ISERROR(VLOOKUP('Cadets 15-16 ans'!$I79,$A:$F,2,FALSE)),"",VLOOKUP('Cadets 15-16 ans'!$I79,$A:$F,2,FALSE))</f>
      </c>
      <c r="K79" s="20">
        <f>IF(ISERROR(VLOOKUP('Cadets 15-16 ans'!$I79,$A:$F,2,FALSE)),"",VLOOKUP('Cadets 15-16 ans'!$I79,$A:$F,3,FALSE))</f>
      </c>
      <c r="L79" s="20">
        <f>IF(ISERROR(VLOOKUP('Cadets 15-16 ans'!$I79,$A:$F,2,FALSE)),"",VLOOKUP('Cadets 15-16 ans'!$I79,$A:$F,4,FALSE))</f>
      </c>
      <c r="M79" s="18">
        <f>IF(ISERROR(VLOOKUP('Cadets 15-16 ans'!$I79,$A:$F,2,FALSE)),"",VLOOKUP('Cadets 15-16 ans'!$I79,$A:$F,5,FALSE))</f>
      </c>
      <c r="N79" s="18">
        <f>IF(ISERROR(VLOOKUP('Cadets 15-16 ans'!$I79,$A:$F,2,FALSE)),"",VLOOKUP('Cadets 15-16 ans'!$I79,$A:$F,6,FALSE))</f>
      </c>
    </row>
    <row r="80" spans="1:14" ht="24.75" customHeight="1" hidden="1">
      <c r="A80" s="43">
        <v>71</v>
      </c>
      <c r="B80" s="74"/>
      <c r="C80" s="74"/>
      <c r="D80" s="70"/>
      <c r="E80" s="70"/>
      <c r="F80" s="70"/>
      <c r="G80" s="77"/>
      <c r="H80" s="44">
        <v>71</v>
      </c>
      <c r="I80" s="45"/>
      <c r="J80" s="20">
        <f>IF(ISERROR(VLOOKUP('Cadets 15-16 ans'!$I80,$A:$F,2,FALSE)),"",VLOOKUP('Cadets 15-16 ans'!$I80,$A:$F,2,FALSE))</f>
      </c>
      <c r="K80" s="20">
        <f>IF(ISERROR(VLOOKUP('Cadets 15-16 ans'!$I80,$A:$F,2,FALSE)),"",VLOOKUP('Cadets 15-16 ans'!$I80,$A:$F,3,FALSE))</f>
      </c>
      <c r="L80" s="20">
        <f>IF(ISERROR(VLOOKUP('Cadets 15-16 ans'!$I80,$A:$F,2,FALSE)),"",VLOOKUP('Cadets 15-16 ans'!$I80,$A:$F,4,FALSE))</f>
      </c>
      <c r="M80" s="18">
        <f>IF(ISERROR(VLOOKUP('Cadets 15-16 ans'!$I80,$A:$F,2,FALSE)),"",VLOOKUP('Cadets 15-16 ans'!$I80,$A:$F,5,FALSE))</f>
      </c>
      <c r="N80" s="18">
        <f>IF(ISERROR(VLOOKUP('Cadets 15-16 ans'!$I80,$A:$F,2,FALSE)),"",VLOOKUP('Cadets 15-16 ans'!$I80,$A:$F,6,FALSE))</f>
      </c>
    </row>
    <row r="81" spans="1:14" ht="24.75" customHeight="1" hidden="1">
      <c r="A81" s="43">
        <v>72</v>
      </c>
      <c r="B81" s="74"/>
      <c r="C81" s="74"/>
      <c r="D81" s="70"/>
      <c r="E81" s="70"/>
      <c r="F81" s="70"/>
      <c r="G81" s="77"/>
      <c r="H81" s="44">
        <v>72</v>
      </c>
      <c r="I81" s="45"/>
      <c r="J81" s="20">
        <f>IF(ISERROR(VLOOKUP('Cadets 15-16 ans'!$I81,$A:$F,2,FALSE)),"",VLOOKUP('Cadets 15-16 ans'!$I81,$A:$F,2,FALSE))</f>
      </c>
      <c r="K81" s="20">
        <f>IF(ISERROR(VLOOKUP('Cadets 15-16 ans'!$I81,$A:$F,2,FALSE)),"",VLOOKUP('Cadets 15-16 ans'!$I81,$A:$F,3,FALSE))</f>
      </c>
      <c r="L81" s="20">
        <f>IF(ISERROR(VLOOKUP('Cadets 15-16 ans'!$I81,$A:$F,2,FALSE)),"",VLOOKUP('Cadets 15-16 ans'!$I81,$A:$F,4,FALSE))</f>
      </c>
      <c r="M81" s="18">
        <f>IF(ISERROR(VLOOKUP('Cadets 15-16 ans'!$I81,$A:$F,2,FALSE)),"",VLOOKUP('Cadets 15-16 ans'!$I81,$A:$F,5,FALSE))</f>
      </c>
      <c r="N81" s="18">
        <f>IF(ISERROR(VLOOKUP('Cadets 15-16 ans'!$I81,$A:$F,2,FALSE)),"",VLOOKUP('Cadets 15-16 ans'!$I81,$A:$F,6,FALSE))</f>
      </c>
    </row>
    <row r="82" spans="1:14" ht="24.75" customHeight="1" hidden="1">
      <c r="A82" s="43">
        <v>73</v>
      </c>
      <c r="B82" s="74"/>
      <c r="C82" s="74"/>
      <c r="D82" s="70"/>
      <c r="E82" s="70"/>
      <c r="F82" s="70"/>
      <c r="G82" s="77"/>
      <c r="H82" s="44">
        <v>73</v>
      </c>
      <c r="I82" s="45"/>
      <c r="J82" s="20">
        <f>IF(ISERROR(VLOOKUP('Cadets 15-16 ans'!$I82,$A:$F,2,FALSE)),"",VLOOKUP('Cadets 15-16 ans'!$I82,$A:$F,2,FALSE))</f>
      </c>
      <c r="K82" s="20">
        <f>IF(ISERROR(VLOOKUP('Cadets 15-16 ans'!$I82,$A:$F,2,FALSE)),"",VLOOKUP('Cadets 15-16 ans'!$I82,$A:$F,3,FALSE))</f>
      </c>
      <c r="L82" s="20">
        <f>IF(ISERROR(VLOOKUP('Cadets 15-16 ans'!$I82,$A:$F,2,FALSE)),"",VLOOKUP('Cadets 15-16 ans'!$I82,$A:$F,4,FALSE))</f>
      </c>
      <c r="M82" s="18">
        <f>IF(ISERROR(VLOOKUP('Cadets 15-16 ans'!$I82,$A:$F,2,FALSE)),"",VLOOKUP('Cadets 15-16 ans'!$I82,$A:$F,5,FALSE))</f>
      </c>
      <c r="N82" s="18">
        <f>IF(ISERROR(VLOOKUP('Cadets 15-16 ans'!$I82,$A:$F,2,FALSE)),"",VLOOKUP('Cadets 15-16 ans'!$I82,$A:$F,6,FALSE))</f>
      </c>
    </row>
    <row r="83" spans="1:14" ht="24.75" customHeight="1" hidden="1">
      <c r="A83" s="43">
        <v>74</v>
      </c>
      <c r="B83" s="74"/>
      <c r="C83" s="74"/>
      <c r="D83" s="70"/>
      <c r="E83" s="70"/>
      <c r="F83" s="70"/>
      <c r="G83" s="77"/>
      <c r="H83" s="44">
        <v>74</v>
      </c>
      <c r="I83" s="45"/>
      <c r="J83" s="20">
        <f>IF(ISERROR(VLOOKUP('Cadets 15-16 ans'!$I83,$A:$F,2,FALSE)),"",VLOOKUP('Cadets 15-16 ans'!$I83,$A:$F,2,FALSE))</f>
      </c>
      <c r="K83" s="20">
        <f>IF(ISERROR(VLOOKUP('Cadets 15-16 ans'!$I83,$A:$F,2,FALSE)),"",VLOOKUP('Cadets 15-16 ans'!$I83,$A:$F,3,FALSE))</f>
      </c>
      <c r="L83" s="20">
        <f>IF(ISERROR(VLOOKUP('Cadets 15-16 ans'!$I83,$A:$F,2,FALSE)),"",VLOOKUP('Cadets 15-16 ans'!$I83,$A:$F,4,FALSE))</f>
      </c>
      <c r="M83" s="18">
        <f>IF(ISERROR(VLOOKUP('Cadets 15-16 ans'!$I83,$A:$F,2,FALSE)),"",VLOOKUP('Cadets 15-16 ans'!$I83,$A:$F,5,FALSE))</f>
      </c>
      <c r="N83" s="18">
        <f>IF(ISERROR(VLOOKUP('Cadets 15-16 ans'!$I83,$A:$F,2,FALSE)),"",VLOOKUP('Cadets 15-16 ans'!$I83,$A:$F,6,FALSE))</f>
      </c>
    </row>
    <row r="84" spans="1:14" ht="24.75" customHeight="1" hidden="1">
      <c r="A84" s="43">
        <v>75</v>
      </c>
      <c r="B84" s="74"/>
      <c r="C84" s="74"/>
      <c r="D84" s="70"/>
      <c r="E84" s="70"/>
      <c r="F84" s="70"/>
      <c r="G84" s="77"/>
      <c r="H84" s="44">
        <v>75</v>
      </c>
      <c r="I84" s="45"/>
      <c r="J84" s="20">
        <f>IF(ISERROR(VLOOKUP('Cadets 15-16 ans'!$I84,$A:$F,2,FALSE)),"",VLOOKUP('Cadets 15-16 ans'!$I84,$A:$F,2,FALSE))</f>
      </c>
      <c r="K84" s="20">
        <f>IF(ISERROR(VLOOKUP('Cadets 15-16 ans'!$I84,$A:$F,2,FALSE)),"",VLOOKUP('Cadets 15-16 ans'!$I84,$A:$F,3,FALSE))</f>
      </c>
      <c r="L84" s="20">
        <f>IF(ISERROR(VLOOKUP('Cadets 15-16 ans'!$I84,$A:$F,2,FALSE)),"",VLOOKUP('Cadets 15-16 ans'!$I84,$A:$F,4,FALSE))</f>
      </c>
      <c r="M84" s="18">
        <f>IF(ISERROR(VLOOKUP('Cadets 15-16 ans'!$I84,$A:$F,2,FALSE)),"",VLOOKUP('Cadets 15-16 ans'!$I84,$A:$F,5,FALSE))</f>
      </c>
      <c r="N84" s="18">
        <f>IF(ISERROR(VLOOKUP('Cadets 15-16 ans'!$I84,$A:$F,2,FALSE)),"",VLOOKUP('Cadets 15-16 ans'!$I84,$A:$F,6,FALSE))</f>
      </c>
    </row>
    <row r="85" spans="1:14" ht="24.75" customHeight="1" hidden="1">
      <c r="A85" s="43">
        <v>76</v>
      </c>
      <c r="B85" s="74"/>
      <c r="C85" s="74"/>
      <c r="D85" s="70"/>
      <c r="E85" s="70"/>
      <c r="F85" s="70"/>
      <c r="G85" s="77"/>
      <c r="H85" s="44">
        <v>76</v>
      </c>
      <c r="I85" s="45"/>
      <c r="J85" s="20">
        <f>IF(ISERROR(VLOOKUP('Cadets 15-16 ans'!$I85,$A:$F,2,FALSE)),"",VLOOKUP('Cadets 15-16 ans'!$I85,$A:$F,2,FALSE))</f>
      </c>
      <c r="K85" s="20">
        <f>IF(ISERROR(VLOOKUP('Cadets 15-16 ans'!$I85,$A:$F,2,FALSE)),"",VLOOKUP('Cadets 15-16 ans'!$I85,$A:$F,3,FALSE))</f>
      </c>
      <c r="L85" s="20">
        <f>IF(ISERROR(VLOOKUP('Cadets 15-16 ans'!$I85,$A:$F,2,FALSE)),"",VLOOKUP('Cadets 15-16 ans'!$I85,$A:$F,4,FALSE))</f>
      </c>
      <c r="M85" s="18">
        <f>IF(ISERROR(VLOOKUP('Cadets 15-16 ans'!$I85,$A:$F,2,FALSE)),"",VLOOKUP('Cadets 15-16 ans'!$I85,$A:$F,5,FALSE))</f>
      </c>
      <c r="N85" s="18">
        <f>IF(ISERROR(VLOOKUP('Cadets 15-16 ans'!$I85,$A:$F,2,FALSE)),"",VLOOKUP('Cadets 15-16 ans'!$I85,$A:$F,6,FALSE))</f>
      </c>
    </row>
    <row r="86" spans="1:14" ht="24.75" customHeight="1" hidden="1">
      <c r="A86" s="43">
        <v>77</v>
      </c>
      <c r="B86" s="74"/>
      <c r="C86" s="74"/>
      <c r="D86" s="70"/>
      <c r="E86" s="70"/>
      <c r="F86" s="70"/>
      <c r="G86" s="77"/>
      <c r="H86" s="44">
        <v>77</v>
      </c>
      <c r="I86" s="45"/>
      <c r="J86" s="20">
        <f>IF(ISERROR(VLOOKUP('Cadets 15-16 ans'!$I86,$A:$F,2,FALSE)),"",VLOOKUP('Cadets 15-16 ans'!$I86,$A:$F,2,FALSE))</f>
      </c>
      <c r="K86" s="20">
        <f>IF(ISERROR(VLOOKUP('Cadets 15-16 ans'!$I86,$A:$F,2,FALSE)),"",VLOOKUP('Cadets 15-16 ans'!$I86,$A:$F,3,FALSE))</f>
      </c>
      <c r="L86" s="20">
        <f>IF(ISERROR(VLOOKUP('Cadets 15-16 ans'!$I86,$A:$F,2,FALSE)),"",VLOOKUP('Cadets 15-16 ans'!$I86,$A:$F,4,FALSE))</f>
      </c>
      <c r="M86" s="18">
        <f>IF(ISERROR(VLOOKUP('Cadets 15-16 ans'!$I86,$A:$F,2,FALSE)),"",VLOOKUP('Cadets 15-16 ans'!$I86,$A:$F,5,FALSE))</f>
      </c>
      <c r="N86" s="18">
        <f>IF(ISERROR(VLOOKUP('Cadets 15-16 ans'!$I86,$A:$F,2,FALSE)),"",VLOOKUP('Cadets 15-16 ans'!$I86,$A:$F,6,FALSE))</f>
      </c>
    </row>
    <row r="87" spans="1:14" ht="24.75" customHeight="1" hidden="1">
      <c r="A87" s="43">
        <v>78</v>
      </c>
      <c r="B87" s="74"/>
      <c r="C87" s="74"/>
      <c r="D87" s="70"/>
      <c r="E87" s="70"/>
      <c r="F87" s="70"/>
      <c r="G87" s="77"/>
      <c r="H87" s="44">
        <v>78</v>
      </c>
      <c r="I87" s="45"/>
      <c r="J87" s="20">
        <f>IF(ISERROR(VLOOKUP('Cadets 15-16 ans'!$I87,$A:$F,2,FALSE)),"",VLOOKUP('Cadets 15-16 ans'!$I87,$A:$F,2,FALSE))</f>
      </c>
      <c r="K87" s="20">
        <f>IF(ISERROR(VLOOKUP('Cadets 15-16 ans'!$I87,$A:$F,2,FALSE)),"",VLOOKUP('Cadets 15-16 ans'!$I87,$A:$F,3,FALSE))</f>
      </c>
      <c r="L87" s="20">
        <f>IF(ISERROR(VLOOKUP('Cadets 15-16 ans'!$I87,$A:$F,2,FALSE)),"",VLOOKUP('Cadets 15-16 ans'!$I87,$A:$F,4,FALSE))</f>
      </c>
      <c r="M87" s="18">
        <f>IF(ISERROR(VLOOKUP('Cadets 15-16 ans'!$I87,$A:$F,2,FALSE)),"",VLOOKUP('Cadets 15-16 ans'!$I87,$A:$F,5,FALSE))</f>
      </c>
      <c r="N87" s="18">
        <f>IF(ISERROR(VLOOKUP('Cadets 15-16 ans'!$I87,$A:$F,2,FALSE)),"",VLOOKUP('Cadets 15-16 ans'!$I87,$A:$F,6,FALSE))</f>
      </c>
    </row>
    <row r="88" spans="1:14" ht="24.75" customHeight="1" hidden="1">
      <c r="A88" s="43">
        <v>79</v>
      </c>
      <c r="B88" s="74"/>
      <c r="C88" s="74"/>
      <c r="D88" s="70"/>
      <c r="E88" s="70"/>
      <c r="F88" s="70"/>
      <c r="G88" s="77"/>
      <c r="H88" s="44">
        <v>79</v>
      </c>
      <c r="I88" s="45"/>
      <c r="J88" s="20">
        <f>IF(ISERROR(VLOOKUP('Cadets 15-16 ans'!$I88,$A:$F,2,FALSE)),"",VLOOKUP('Cadets 15-16 ans'!$I88,$A:$F,2,FALSE))</f>
      </c>
      <c r="K88" s="20">
        <f>IF(ISERROR(VLOOKUP('Cadets 15-16 ans'!$I88,$A:$F,2,FALSE)),"",VLOOKUP('Cadets 15-16 ans'!$I88,$A:$F,3,FALSE))</f>
      </c>
      <c r="L88" s="20">
        <f>IF(ISERROR(VLOOKUP('Cadets 15-16 ans'!$I88,$A:$F,2,FALSE)),"",VLOOKUP('Cadets 15-16 ans'!$I88,$A:$F,4,FALSE))</f>
      </c>
      <c r="M88" s="18">
        <f>IF(ISERROR(VLOOKUP('Cadets 15-16 ans'!$I88,$A:$F,2,FALSE)),"",VLOOKUP('Cadets 15-16 ans'!$I88,$A:$F,5,FALSE))</f>
      </c>
      <c r="N88" s="18">
        <f>IF(ISERROR(VLOOKUP('Cadets 15-16 ans'!$I88,$A:$F,2,FALSE)),"",VLOOKUP('Cadets 15-16 ans'!$I88,$A:$F,6,FALSE))</f>
      </c>
    </row>
    <row r="89" spans="1:14" ht="24.75" customHeight="1" hidden="1">
      <c r="A89" s="43">
        <v>80</v>
      </c>
      <c r="B89" s="74"/>
      <c r="C89" s="74"/>
      <c r="D89" s="70"/>
      <c r="E89" s="70"/>
      <c r="F89" s="70"/>
      <c r="G89" s="77"/>
      <c r="H89" s="44">
        <v>80</v>
      </c>
      <c r="I89" s="45"/>
      <c r="J89" s="20">
        <f>IF(ISERROR(VLOOKUP('Cadets 15-16 ans'!$I89,$A:$F,2,FALSE)),"",VLOOKUP('Cadets 15-16 ans'!$I89,$A:$F,2,FALSE))</f>
      </c>
      <c r="K89" s="20">
        <f>IF(ISERROR(VLOOKUP('Cadets 15-16 ans'!$I89,$A:$F,2,FALSE)),"",VLOOKUP('Cadets 15-16 ans'!$I89,$A:$F,3,FALSE))</f>
      </c>
      <c r="L89" s="20">
        <f>IF(ISERROR(VLOOKUP('Cadets 15-16 ans'!$I89,$A:$F,2,FALSE)),"",VLOOKUP('Cadets 15-16 ans'!$I89,$A:$F,4,FALSE))</f>
      </c>
      <c r="M89" s="18">
        <f>IF(ISERROR(VLOOKUP('Cadets 15-16 ans'!$I89,$A:$F,2,FALSE)),"",VLOOKUP('Cadets 15-16 ans'!$I89,$A:$F,5,FALSE))</f>
      </c>
      <c r="N89" s="18">
        <f>IF(ISERROR(VLOOKUP('Cadets 15-16 ans'!$I89,$A:$F,2,FALSE)),"",VLOOKUP('Cadets 15-16 ans'!$I89,$A:$F,6,FALSE))</f>
      </c>
    </row>
    <row r="90" spans="1:14" ht="24.75" customHeight="1" hidden="1">
      <c r="A90" s="43">
        <v>81</v>
      </c>
      <c r="B90" s="74"/>
      <c r="C90" s="74"/>
      <c r="D90" s="70"/>
      <c r="E90" s="70"/>
      <c r="F90" s="70"/>
      <c r="G90" s="77"/>
      <c r="H90" s="44">
        <v>81</v>
      </c>
      <c r="I90" s="45"/>
      <c r="J90" s="20">
        <f>IF(ISERROR(VLOOKUP('Cadets 15-16 ans'!$I90,$A:$F,2,FALSE)),"",VLOOKUP('Cadets 15-16 ans'!$I90,$A:$F,2,FALSE))</f>
      </c>
      <c r="K90" s="20">
        <f>IF(ISERROR(VLOOKUP('Cadets 15-16 ans'!$I90,$A:$F,2,FALSE)),"",VLOOKUP('Cadets 15-16 ans'!$I90,$A:$F,3,FALSE))</f>
      </c>
      <c r="L90" s="20">
        <f>IF(ISERROR(VLOOKUP('Cadets 15-16 ans'!$I90,$A:$F,2,FALSE)),"",VLOOKUP('Cadets 15-16 ans'!$I90,$A:$F,4,FALSE))</f>
      </c>
      <c r="M90" s="18">
        <f>IF(ISERROR(VLOOKUP('Cadets 15-16 ans'!$I90,$A:$F,2,FALSE)),"",VLOOKUP('Cadets 15-16 ans'!$I90,$A:$F,5,FALSE))</f>
      </c>
      <c r="N90" s="18">
        <f>IF(ISERROR(VLOOKUP('Cadets 15-16 ans'!$I90,$A:$F,2,FALSE)),"",VLOOKUP('Cadets 15-16 ans'!$I90,$A:$F,6,FALSE))</f>
      </c>
    </row>
    <row r="91" spans="1:14" ht="24.75" customHeight="1" hidden="1">
      <c r="A91" s="43">
        <v>82</v>
      </c>
      <c r="B91" s="74"/>
      <c r="C91" s="74"/>
      <c r="D91" s="70"/>
      <c r="E91" s="70"/>
      <c r="F91" s="70"/>
      <c r="G91" s="77"/>
      <c r="H91" s="44">
        <v>82</v>
      </c>
      <c r="I91" s="45"/>
      <c r="J91" s="20">
        <f>IF(ISERROR(VLOOKUP('Cadets 15-16 ans'!$I91,$A:$F,2,FALSE)),"",VLOOKUP('Cadets 15-16 ans'!$I91,$A:$F,2,FALSE))</f>
      </c>
      <c r="K91" s="20">
        <f>IF(ISERROR(VLOOKUP('Cadets 15-16 ans'!$I91,$A:$F,2,FALSE)),"",VLOOKUP('Cadets 15-16 ans'!$I91,$A:$F,3,FALSE))</f>
      </c>
      <c r="L91" s="20">
        <f>IF(ISERROR(VLOOKUP('Cadets 15-16 ans'!$I91,$A:$F,2,FALSE)),"",VLOOKUP('Cadets 15-16 ans'!$I91,$A:$F,4,FALSE))</f>
      </c>
      <c r="M91" s="18">
        <f>IF(ISERROR(VLOOKUP('Cadets 15-16 ans'!$I91,$A:$F,2,FALSE)),"",VLOOKUP('Cadets 15-16 ans'!$I91,$A:$F,5,FALSE))</f>
      </c>
      <c r="N91" s="18">
        <f>IF(ISERROR(VLOOKUP('Cadets 15-16 ans'!$I91,$A:$F,2,FALSE)),"",VLOOKUP('Cadets 15-16 ans'!$I91,$A:$F,6,FALSE))</f>
      </c>
    </row>
    <row r="92" spans="1:14" ht="24.75" customHeight="1" hidden="1">
      <c r="A92" s="43">
        <v>83</v>
      </c>
      <c r="B92" s="74"/>
      <c r="C92" s="74"/>
      <c r="D92" s="70"/>
      <c r="E92" s="70"/>
      <c r="F92" s="70"/>
      <c r="G92" s="77"/>
      <c r="H92" s="44">
        <v>83</v>
      </c>
      <c r="I92" s="45"/>
      <c r="J92" s="20">
        <f>IF(ISERROR(VLOOKUP('Cadets 15-16 ans'!$I92,$A:$F,2,FALSE)),"",VLOOKUP('Cadets 15-16 ans'!$I92,$A:$F,2,FALSE))</f>
      </c>
      <c r="K92" s="20">
        <f>IF(ISERROR(VLOOKUP('Cadets 15-16 ans'!$I92,$A:$F,2,FALSE)),"",VLOOKUP('Cadets 15-16 ans'!$I92,$A:$F,3,FALSE))</f>
      </c>
      <c r="L92" s="20">
        <f>IF(ISERROR(VLOOKUP('Cadets 15-16 ans'!$I92,$A:$F,2,FALSE)),"",VLOOKUP('Cadets 15-16 ans'!$I92,$A:$F,4,FALSE))</f>
      </c>
      <c r="M92" s="18">
        <f>IF(ISERROR(VLOOKUP('Cadets 15-16 ans'!$I92,$A:$F,2,FALSE)),"",VLOOKUP('Cadets 15-16 ans'!$I92,$A:$F,5,FALSE))</f>
      </c>
      <c r="N92" s="18">
        <f>IF(ISERROR(VLOOKUP('Cadets 15-16 ans'!$I92,$A:$F,2,FALSE)),"",VLOOKUP('Cadets 15-16 ans'!$I92,$A:$F,6,FALSE))</f>
      </c>
    </row>
    <row r="93" spans="1:14" ht="24.75" customHeight="1" hidden="1">
      <c r="A93" s="43">
        <v>84</v>
      </c>
      <c r="B93" s="74"/>
      <c r="C93" s="74"/>
      <c r="D93" s="70"/>
      <c r="E93" s="70"/>
      <c r="F93" s="70"/>
      <c r="G93" s="77"/>
      <c r="H93" s="44">
        <v>84</v>
      </c>
      <c r="I93" s="45"/>
      <c r="J93" s="20">
        <f>IF(ISERROR(VLOOKUP('Cadets 15-16 ans'!$I93,$A:$F,2,FALSE)),"",VLOOKUP('Cadets 15-16 ans'!$I93,$A:$F,2,FALSE))</f>
      </c>
      <c r="K93" s="20">
        <f>IF(ISERROR(VLOOKUP('Cadets 15-16 ans'!$I93,$A:$F,2,FALSE)),"",VLOOKUP('Cadets 15-16 ans'!$I93,$A:$F,3,FALSE))</f>
      </c>
      <c r="L93" s="20">
        <f>IF(ISERROR(VLOOKUP('Cadets 15-16 ans'!$I93,$A:$F,2,FALSE)),"",VLOOKUP('Cadets 15-16 ans'!$I93,$A:$F,4,FALSE))</f>
      </c>
      <c r="M93" s="18">
        <f>IF(ISERROR(VLOOKUP('Cadets 15-16 ans'!$I93,$A:$F,2,FALSE)),"",VLOOKUP('Cadets 15-16 ans'!$I93,$A:$F,5,FALSE))</f>
      </c>
      <c r="N93" s="18">
        <f>IF(ISERROR(VLOOKUP('Cadets 15-16 ans'!$I93,$A:$F,2,FALSE)),"",VLOOKUP('Cadets 15-16 ans'!$I93,$A:$F,6,FALSE))</f>
      </c>
    </row>
    <row r="94" spans="1:14" ht="24.75" customHeight="1" hidden="1">
      <c r="A94" s="43">
        <v>85</v>
      </c>
      <c r="B94" s="74"/>
      <c r="C94" s="74"/>
      <c r="D94" s="70"/>
      <c r="E94" s="70"/>
      <c r="F94" s="70"/>
      <c r="G94" s="77"/>
      <c r="H94" s="44">
        <v>85</v>
      </c>
      <c r="I94" s="45"/>
      <c r="J94" s="20">
        <f>IF(ISERROR(VLOOKUP('Cadets 15-16 ans'!$I94,$A:$F,2,FALSE)),"",VLOOKUP('Cadets 15-16 ans'!$I94,$A:$F,2,FALSE))</f>
      </c>
      <c r="K94" s="20">
        <f>IF(ISERROR(VLOOKUP('Cadets 15-16 ans'!$I94,$A:$F,2,FALSE)),"",VLOOKUP('Cadets 15-16 ans'!$I94,$A:$F,3,FALSE))</f>
      </c>
      <c r="L94" s="20">
        <f>IF(ISERROR(VLOOKUP('Cadets 15-16 ans'!$I94,$A:$F,2,FALSE)),"",VLOOKUP('Cadets 15-16 ans'!$I94,$A:$F,4,FALSE))</f>
      </c>
      <c r="M94" s="18">
        <f>IF(ISERROR(VLOOKUP('Cadets 15-16 ans'!$I94,$A:$F,2,FALSE)),"",VLOOKUP('Cadets 15-16 ans'!$I94,$A:$F,5,FALSE))</f>
      </c>
      <c r="N94" s="18">
        <f>IF(ISERROR(VLOOKUP('Cadets 15-16 ans'!$I94,$A:$F,2,FALSE)),"",VLOOKUP('Cadets 15-16 ans'!$I94,$A:$F,6,FALSE))</f>
      </c>
    </row>
    <row r="95" spans="1:14" ht="24.75" customHeight="1" hidden="1">
      <c r="A95" s="43">
        <v>86</v>
      </c>
      <c r="B95" s="74"/>
      <c r="C95" s="74"/>
      <c r="D95" s="70"/>
      <c r="E95" s="70"/>
      <c r="F95" s="70"/>
      <c r="G95" s="77"/>
      <c r="H95" s="44">
        <v>86</v>
      </c>
      <c r="I95" s="45"/>
      <c r="J95" s="20">
        <f>IF(ISERROR(VLOOKUP('Cadets 15-16 ans'!$I95,$A:$F,2,FALSE)),"",VLOOKUP('Cadets 15-16 ans'!$I95,$A:$F,2,FALSE))</f>
      </c>
      <c r="K95" s="20">
        <f>IF(ISERROR(VLOOKUP('Cadets 15-16 ans'!$I95,$A:$F,2,FALSE)),"",VLOOKUP('Cadets 15-16 ans'!$I95,$A:$F,3,FALSE))</f>
      </c>
      <c r="L95" s="20">
        <f>IF(ISERROR(VLOOKUP('Cadets 15-16 ans'!$I95,$A:$F,2,FALSE)),"",VLOOKUP('Cadets 15-16 ans'!$I95,$A:$F,4,FALSE))</f>
      </c>
      <c r="M95" s="18">
        <f>IF(ISERROR(VLOOKUP('Cadets 15-16 ans'!$I95,$A:$F,2,FALSE)),"",VLOOKUP('Cadets 15-16 ans'!$I95,$A:$F,5,FALSE))</f>
      </c>
      <c r="N95" s="18">
        <f>IF(ISERROR(VLOOKUP('Cadets 15-16 ans'!$I95,$A:$F,2,FALSE)),"",VLOOKUP('Cadets 15-16 ans'!$I95,$A:$F,6,FALSE))</f>
      </c>
    </row>
    <row r="96" spans="1:14" ht="24.75" customHeight="1" hidden="1">
      <c r="A96" s="43">
        <v>87</v>
      </c>
      <c r="B96" s="74"/>
      <c r="C96" s="74"/>
      <c r="D96" s="70"/>
      <c r="E96" s="70"/>
      <c r="F96" s="70"/>
      <c r="G96" s="77"/>
      <c r="H96" s="44">
        <v>87</v>
      </c>
      <c r="I96" s="45"/>
      <c r="J96" s="20">
        <f>IF(ISERROR(VLOOKUP('Cadets 15-16 ans'!$I96,$A:$F,2,FALSE)),"",VLOOKUP('Cadets 15-16 ans'!$I96,$A:$F,2,FALSE))</f>
      </c>
      <c r="K96" s="20">
        <f>IF(ISERROR(VLOOKUP('Cadets 15-16 ans'!$I96,$A:$F,2,FALSE)),"",VLOOKUP('Cadets 15-16 ans'!$I96,$A:$F,3,FALSE))</f>
      </c>
      <c r="L96" s="20">
        <f>IF(ISERROR(VLOOKUP('Cadets 15-16 ans'!$I96,$A:$F,2,FALSE)),"",VLOOKUP('Cadets 15-16 ans'!$I96,$A:$F,4,FALSE))</f>
      </c>
      <c r="M96" s="18">
        <f>IF(ISERROR(VLOOKUP('Cadets 15-16 ans'!$I96,$A:$F,2,FALSE)),"",VLOOKUP('Cadets 15-16 ans'!$I96,$A:$F,5,FALSE))</f>
      </c>
      <c r="N96" s="18">
        <f>IF(ISERROR(VLOOKUP('Cadets 15-16 ans'!$I96,$A:$F,2,FALSE)),"",VLOOKUP('Cadets 15-16 ans'!$I96,$A:$F,6,FALSE))</f>
      </c>
    </row>
    <row r="97" spans="1:14" ht="24.75" customHeight="1" hidden="1">
      <c r="A97" s="43">
        <v>88</v>
      </c>
      <c r="B97" s="74"/>
      <c r="C97" s="74"/>
      <c r="D97" s="70"/>
      <c r="E97" s="70"/>
      <c r="F97" s="70"/>
      <c r="G97" s="77"/>
      <c r="H97" s="44">
        <v>88</v>
      </c>
      <c r="I97" s="45"/>
      <c r="J97" s="20">
        <f>IF(ISERROR(VLOOKUP('Cadets 15-16 ans'!$I97,$A:$F,2,FALSE)),"",VLOOKUP('Cadets 15-16 ans'!$I97,$A:$F,2,FALSE))</f>
      </c>
      <c r="K97" s="20">
        <f>IF(ISERROR(VLOOKUP('Cadets 15-16 ans'!$I97,$A:$F,2,FALSE)),"",VLOOKUP('Cadets 15-16 ans'!$I97,$A:$F,3,FALSE))</f>
      </c>
      <c r="L97" s="20">
        <f>IF(ISERROR(VLOOKUP('Cadets 15-16 ans'!$I97,$A:$F,2,FALSE)),"",VLOOKUP('Cadets 15-16 ans'!$I97,$A:$F,4,FALSE))</f>
      </c>
      <c r="M97" s="18">
        <f>IF(ISERROR(VLOOKUP('Cadets 15-16 ans'!$I97,$A:$F,2,FALSE)),"",VLOOKUP('Cadets 15-16 ans'!$I97,$A:$F,5,FALSE))</f>
      </c>
      <c r="N97" s="18">
        <f>IF(ISERROR(VLOOKUP('Cadets 15-16 ans'!$I97,$A:$F,2,FALSE)),"",VLOOKUP('Cadets 15-16 ans'!$I97,$A:$F,6,FALSE))</f>
      </c>
    </row>
    <row r="98" spans="1:14" ht="24.75" customHeight="1" hidden="1">
      <c r="A98" s="43">
        <v>89</v>
      </c>
      <c r="B98" s="74"/>
      <c r="C98" s="74"/>
      <c r="D98" s="70"/>
      <c r="E98" s="70"/>
      <c r="F98" s="70"/>
      <c r="G98" s="77"/>
      <c r="H98" s="44">
        <v>89</v>
      </c>
      <c r="I98" s="45"/>
      <c r="J98" s="20">
        <f>IF(ISERROR(VLOOKUP('Cadets 15-16 ans'!$I98,$A:$F,2,FALSE)),"",VLOOKUP('Cadets 15-16 ans'!$I98,$A:$F,2,FALSE))</f>
      </c>
      <c r="K98" s="20">
        <f>IF(ISERROR(VLOOKUP('Cadets 15-16 ans'!$I98,$A:$F,2,FALSE)),"",VLOOKUP('Cadets 15-16 ans'!$I98,$A:$F,3,FALSE))</f>
      </c>
      <c r="L98" s="20">
        <f>IF(ISERROR(VLOOKUP('Cadets 15-16 ans'!$I98,$A:$F,2,FALSE)),"",VLOOKUP('Cadets 15-16 ans'!$I98,$A:$F,4,FALSE))</f>
      </c>
      <c r="M98" s="18">
        <f>IF(ISERROR(VLOOKUP('Cadets 15-16 ans'!$I98,$A:$F,2,FALSE)),"",VLOOKUP('Cadets 15-16 ans'!$I98,$A:$F,5,FALSE))</f>
      </c>
      <c r="N98" s="18">
        <f>IF(ISERROR(VLOOKUP('Cadets 15-16 ans'!$I98,$A:$F,2,FALSE)),"",VLOOKUP('Cadets 15-16 ans'!$I98,$A:$F,6,FALSE))</f>
      </c>
    </row>
    <row r="99" spans="1:14" ht="24.75" customHeight="1" hidden="1">
      <c r="A99" s="43">
        <v>90</v>
      </c>
      <c r="B99" s="74"/>
      <c r="C99" s="74"/>
      <c r="D99" s="70"/>
      <c r="E99" s="70"/>
      <c r="F99" s="70"/>
      <c r="G99" s="77"/>
      <c r="H99" s="44">
        <v>90</v>
      </c>
      <c r="I99" s="45"/>
      <c r="J99" s="20">
        <f>IF(ISERROR(VLOOKUP('Cadets 15-16 ans'!$I99,$A:$F,2,FALSE)),"",VLOOKUP('Cadets 15-16 ans'!$I99,$A:$F,2,FALSE))</f>
      </c>
      <c r="K99" s="20">
        <f>IF(ISERROR(VLOOKUP('Cadets 15-16 ans'!$I99,$A:$F,2,FALSE)),"",VLOOKUP('Cadets 15-16 ans'!$I99,$A:$F,3,FALSE))</f>
      </c>
      <c r="L99" s="20">
        <f>IF(ISERROR(VLOOKUP('Cadets 15-16 ans'!$I99,$A:$F,2,FALSE)),"",VLOOKUP('Cadets 15-16 ans'!$I99,$A:$F,4,FALSE))</f>
      </c>
      <c r="M99" s="18">
        <f>IF(ISERROR(VLOOKUP('Cadets 15-16 ans'!$I99,$A:$F,2,FALSE)),"",VLOOKUP('Cadets 15-16 ans'!$I99,$A:$F,5,FALSE))</f>
      </c>
      <c r="N99" s="18">
        <f>IF(ISERROR(VLOOKUP('Cadets 15-16 ans'!$I99,$A:$F,2,FALSE)),"",VLOOKUP('Cadets 15-16 ans'!$I99,$A:$F,6,FALSE))</f>
      </c>
    </row>
    <row r="100" spans="1:14" ht="24.75" customHeight="1" hidden="1">
      <c r="A100" s="43">
        <v>91</v>
      </c>
      <c r="B100" s="74"/>
      <c r="C100" s="74"/>
      <c r="D100" s="70"/>
      <c r="E100" s="70"/>
      <c r="F100" s="70"/>
      <c r="G100" s="77"/>
      <c r="H100" s="44">
        <v>91</v>
      </c>
      <c r="I100" s="45"/>
      <c r="J100" s="20">
        <f>IF(ISERROR(VLOOKUP('Cadets 15-16 ans'!$I100,$A:$F,2,FALSE)),"",VLOOKUP('Cadets 15-16 ans'!$I100,$A:$F,2,FALSE))</f>
      </c>
      <c r="K100" s="20">
        <f>IF(ISERROR(VLOOKUP('Cadets 15-16 ans'!$I100,$A:$F,2,FALSE)),"",VLOOKUP('Cadets 15-16 ans'!$I100,$A:$F,3,FALSE))</f>
      </c>
      <c r="L100" s="20">
        <f>IF(ISERROR(VLOOKUP('Cadets 15-16 ans'!$I100,$A:$F,2,FALSE)),"",VLOOKUP('Cadets 15-16 ans'!$I100,$A:$F,4,FALSE))</f>
      </c>
      <c r="M100" s="18">
        <f>IF(ISERROR(VLOOKUP('Cadets 15-16 ans'!$I100,$A:$F,2,FALSE)),"",VLOOKUP('Cadets 15-16 ans'!$I100,$A:$F,5,FALSE))</f>
      </c>
      <c r="N100" s="18">
        <f>IF(ISERROR(VLOOKUP('Cadets 15-16 ans'!$I100,$A:$F,2,FALSE)),"",VLOOKUP('Cadets 15-16 ans'!$I100,$A:$F,6,FALSE))</f>
      </c>
    </row>
    <row r="101" spans="1:14" ht="24.75" customHeight="1" hidden="1">
      <c r="A101" s="43">
        <v>92</v>
      </c>
      <c r="B101" s="74"/>
      <c r="C101" s="74"/>
      <c r="D101" s="70"/>
      <c r="E101" s="70"/>
      <c r="F101" s="70"/>
      <c r="G101" s="77"/>
      <c r="H101" s="44">
        <v>92</v>
      </c>
      <c r="I101" s="45"/>
      <c r="J101" s="20">
        <f>IF(ISERROR(VLOOKUP('Cadets 15-16 ans'!$I101,$A:$F,2,FALSE)),"",VLOOKUP('Cadets 15-16 ans'!$I101,$A:$F,2,FALSE))</f>
      </c>
      <c r="K101" s="20">
        <f>IF(ISERROR(VLOOKUP('Cadets 15-16 ans'!$I101,$A:$F,2,FALSE)),"",VLOOKUP('Cadets 15-16 ans'!$I101,$A:$F,3,FALSE))</f>
      </c>
      <c r="L101" s="20">
        <f>IF(ISERROR(VLOOKUP('Cadets 15-16 ans'!$I101,$A:$F,2,FALSE)),"",VLOOKUP('Cadets 15-16 ans'!$I101,$A:$F,4,FALSE))</f>
      </c>
      <c r="M101" s="18">
        <f>IF(ISERROR(VLOOKUP('Cadets 15-16 ans'!$I101,$A:$F,2,FALSE)),"",VLOOKUP('Cadets 15-16 ans'!$I101,$A:$F,5,FALSE))</f>
      </c>
      <c r="N101" s="18">
        <f>IF(ISERROR(VLOOKUP('Cadets 15-16 ans'!$I101,$A:$F,2,FALSE)),"",VLOOKUP('Cadets 15-16 ans'!$I101,$A:$F,6,FALSE))</f>
      </c>
    </row>
    <row r="102" spans="1:14" ht="24.75" customHeight="1" hidden="1">
      <c r="A102" s="43">
        <v>93</v>
      </c>
      <c r="B102" s="74"/>
      <c r="C102" s="74"/>
      <c r="D102" s="70"/>
      <c r="E102" s="70"/>
      <c r="F102" s="70"/>
      <c r="G102" s="77"/>
      <c r="H102" s="44">
        <v>93</v>
      </c>
      <c r="I102" s="45"/>
      <c r="J102" s="20">
        <f>IF(ISERROR(VLOOKUP('Cadets 15-16 ans'!$I102,$A:$F,2,FALSE)),"",VLOOKUP('Cadets 15-16 ans'!$I102,$A:$F,2,FALSE))</f>
      </c>
      <c r="K102" s="20">
        <f>IF(ISERROR(VLOOKUP('Cadets 15-16 ans'!$I102,$A:$F,2,FALSE)),"",VLOOKUP('Cadets 15-16 ans'!$I102,$A:$F,3,FALSE))</f>
      </c>
      <c r="L102" s="20">
        <f>IF(ISERROR(VLOOKUP('Cadets 15-16 ans'!$I102,$A:$F,2,FALSE)),"",VLOOKUP('Cadets 15-16 ans'!$I102,$A:$F,4,FALSE))</f>
      </c>
      <c r="M102" s="18">
        <f>IF(ISERROR(VLOOKUP('Cadets 15-16 ans'!$I102,$A:$F,2,FALSE)),"",VLOOKUP('Cadets 15-16 ans'!$I102,$A:$F,5,FALSE))</f>
      </c>
      <c r="N102" s="18">
        <f>IF(ISERROR(VLOOKUP('Cadets 15-16 ans'!$I102,$A:$F,2,FALSE)),"",VLOOKUP('Cadets 15-16 ans'!$I102,$A:$F,6,FALSE))</f>
      </c>
    </row>
    <row r="103" spans="1:14" ht="24.75" customHeight="1" hidden="1">
      <c r="A103" s="43">
        <v>94</v>
      </c>
      <c r="B103" s="74"/>
      <c r="C103" s="74"/>
      <c r="D103" s="70"/>
      <c r="E103" s="70"/>
      <c r="F103" s="70"/>
      <c r="G103" s="77"/>
      <c r="H103" s="44">
        <v>94</v>
      </c>
      <c r="I103" s="45"/>
      <c r="J103" s="20">
        <f>IF(ISERROR(VLOOKUP('Cadets 15-16 ans'!$I103,$A:$F,2,FALSE)),"",VLOOKUP('Cadets 15-16 ans'!$I103,$A:$F,2,FALSE))</f>
      </c>
      <c r="K103" s="20">
        <f>IF(ISERROR(VLOOKUP('Cadets 15-16 ans'!$I103,$A:$F,2,FALSE)),"",VLOOKUP('Cadets 15-16 ans'!$I103,$A:$F,3,FALSE))</f>
      </c>
      <c r="L103" s="20">
        <f>IF(ISERROR(VLOOKUP('Cadets 15-16 ans'!$I103,$A:$F,2,FALSE)),"",VLOOKUP('Cadets 15-16 ans'!$I103,$A:$F,4,FALSE))</f>
      </c>
      <c r="M103" s="18">
        <f>IF(ISERROR(VLOOKUP('Cadets 15-16 ans'!$I103,$A:$F,2,FALSE)),"",VLOOKUP('Cadets 15-16 ans'!$I103,$A:$F,5,FALSE))</f>
      </c>
      <c r="N103" s="18">
        <f>IF(ISERROR(VLOOKUP('Cadets 15-16 ans'!$I103,$A:$F,2,FALSE)),"",VLOOKUP('Cadets 15-16 ans'!$I103,$A:$F,6,FALSE))</f>
      </c>
    </row>
    <row r="104" spans="1:14" ht="24.75" customHeight="1" hidden="1">
      <c r="A104" s="43">
        <v>95</v>
      </c>
      <c r="B104" s="74"/>
      <c r="C104" s="74"/>
      <c r="D104" s="70"/>
      <c r="E104" s="70"/>
      <c r="F104" s="70"/>
      <c r="G104" s="77"/>
      <c r="H104" s="44">
        <v>95</v>
      </c>
      <c r="I104" s="45"/>
      <c r="J104" s="20">
        <f>IF(ISERROR(VLOOKUP('Cadets 15-16 ans'!$I104,$A:$F,2,FALSE)),"",VLOOKUP('Cadets 15-16 ans'!$I104,$A:$F,2,FALSE))</f>
      </c>
      <c r="K104" s="20">
        <f>IF(ISERROR(VLOOKUP('Cadets 15-16 ans'!$I104,$A:$F,2,FALSE)),"",VLOOKUP('Cadets 15-16 ans'!$I104,$A:$F,3,FALSE))</f>
      </c>
      <c r="L104" s="20">
        <f>IF(ISERROR(VLOOKUP('Cadets 15-16 ans'!$I104,$A:$F,2,FALSE)),"",VLOOKUP('Cadets 15-16 ans'!$I104,$A:$F,4,FALSE))</f>
      </c>
      <c r="M104" s="18">
        <f>IF(ISERROR(VLOOKUP('Cadets 15-16 ans'!$I104,$A:$F,2,FALSE)),"",VLOOKUP('Cadets 15-16 ans'!$I104,$A:$F,5,FALSE))</f>
      </c>
      <c r="N104" s="18">
        <f>IF(ISERROR(VLOOKUP('Cadets 15-16 ans'!$I104,$A:$F,2,FALSE)),"",VLOOKUP('Cadets 15-16 ans'!$I104,$A:$F,6,FALSE))</f>
      </c>
    </row>
    <row r="105" spans="1:14" ht="24.75" customHeight="1" hidden="1">
      <c r="A105" s="43">
        <v>96</v>
      </c>
      <c r="B105" s="74"/>
      <c r="C105" s="74"/>
      <c r="D105" s="70"/>
      <c r="E105" s="70"/>
      <c r="F105" s="70"/>
      <c r="G105" s="77"/>
      <c r="H105" s="44">
        <v>96</v>
      </c>
      <c r="I105" s="45"/>
      <c r="J105" s="20">
        <f>IF(ISERROR(VLOOKUP('Cadets 15-16 ans'!$I105,$A:$F,2,FALSE)),"",VLOOKUP('Cadets 15-16 ans'!$I105,$A:$F,2,FALSE))</f>
      </c>
      <c r="K105" s="20">
        <f>IF(ISERROR(VLOOKUP('Cadets 15-16 ans'!$I105,$A:$F,2,FALSE)),"",VLOOKUP('Cadets 15-16 ans'!$I105,$A:$F,3,FALSE))</f>
      </c>
      <c r="L105" s="20">
        <f>IF(ISERROR(VLOOKUP('Cadets 15-16 ans'!$I105,$A:$F,2,FALSE)),"",VLOOKUP('Cadets 15-16 ans'!$I105,$A:$F,4,FALSE))</f>
      </c>
      <c r="M105" s="18">
        <f>IF(ISERROR(VLOOKUP('Cadets 15-16 ans'!$I105,$A:$F,2,FALSE)),"",VLOOKUP('Cadets 15-16 ans'!$I105,$A:$F,5,FALSE))</f>
      </c>
      <c r="N105" s="18">
        <f>IF(ISERROR(VLOOKUP('Cadets 15-16 ans'!$I105,$A:$F,2,FALSE)),"",VLOOKUP('Cadets 15-16 ans'!$I105,$A:$F,6,FALSE))</f>
      </c>
    </row>
    <row r="106" spans="1:14" ht="24.75" customHeight="1" hidden="1">
      <c r="A106" s="43">
        <v>97</v>
      </c>
      <c r="B106" s="74"/>
      <c r="C106" s="74"/>
      <c r="D106" s="70"/>
      <c r="E106" s="70"/>
      <c r="F106" s="70"/>
      <c r="G106" s="77"/>
      <c r="H106" s="44">
        <v>97</v>
      </c>
      <c r="I106" s="45"/>
      <c r="J106" s="20">
        <f>IF(ISERROR(VLOOKUP('Cadets 15-16 ans'!$I106,$A:$F,2,FALSE)),"",VLOOKUP('Cadets 15-16 ans'!$I106,$A:$F,2,FALSE))</f>
      </c>
      <c r="K106" s="20">
        <f>IF(ISERROR(VLOOKUP('Cadets 15-16 ans'!$I106,$A:$F,2,FALSE)),"",VLOOKUP('Cadets 15-16 ans'!$I106,$A:$F,3,FALSE))</f>
      </c>
      <c r="L106" s="20">
        <f>IF(ISERROR(VLOOKUP('Cadets 15-16 ans'!$I106,$A:$F,2,FALSE)),"",VLOOKUP('Cadets 15-16 ans'!$I106,$A:$F,4,FALSE))</f>
      </c>
      <c r="M106" s="18">
        <f>IF(ISERROR(VLOOKUP('Cadets 15-16 ans'!$I106,$A:$F,2,FALSE)),"",VLOOKUP('Cadets 15-16 ans'!$I106,$A:$F,5,FALSE))</f>
      </c>
      <c r="N106" s="18">
        <f>IF(ISERROR(VLOOKUP('Cadets 15-16 ans'!$I106,$A:$F,2,FALSE)),"",VLOOKUP('Cadets 15-16 ans'!$I106,$A:$F,6,FALSE))</f>
      </c>
    </row>
    <row r="107" spans="1:14" ht="24.75" customHeight="1" hidden="1">
      <c r="A107" s="43">
        <v>98</v>
      </c>
      <c r="B107" s="74"/>
      <c r="C107" s="74"/>
      <c r="D107" s="70"/>
      <c r="E107" s="70"/>
      <c r="F107" s="70"/>
      <c r="G107" s="77"/>
      <c r="H107" s="44">
        <v>98</v>
      </c>
      <c r="I107" s="45"/>
      <c r="J107" s="20">
        <f>IF(ISERROR(VLOOKUP('Cadets 15-16 ans'!$I107,$A:$F,2,FALSE)),"",VLOOKUP('Cadets 15-16 ans'!$I107,$A:$F,2,FALSE))</f>
      </c>
      <c r="K107" s="20">
        <f>IF(ISERROR(VLOOKUP('Cadets 15-16 ans'!$I107,$A:$F,2,FALSE)),"",VLOOKUP('Cadets 15-16 ans'!$I107,$A:$F,3,FALSE))</f>
      </c>
      <c r="L107" s="20">
        <f>IF(ISERROR(VLOOKUP('Cadets 15-16 ans'!$I107,$A:$F,2,FALSE)),"",VLOOKUP('Cadets 15-16 ans'!$I107,$A:$F,4,FALSE))</f>
      </c>
      <c r="M107" s="18">
        <f>IF(ISERROR(VLOOKUP('Cadets 15-16 ans'!$I107,$A:$F,2,FALSE)),"",VLOOKUP('Cadets 15-16 ans'!$I107,$A:$F,5,FALSE))</f>
      </c>
      <c r="N107" s="18">
        <f>IF(ISERROR(VLOOKUP('Cadets 15-16 ans'!$I107,$A:$F,2,FALSE)),"",VLOOKUP('Cadets 15-16 ans'!$I107,$A:$F,6,FALSE))</f>
      </c>
    </row>
    <row r="108" spans="1:14" ht="24.75" customHeight="1" hidden="1">
      <c r="A108" s="43">
        <v>99</v>
      </c>
      <c r="B108" s="74"/>
      <c r="C108" s="74"/>
      <c r="D108" s="70"/>
      <c r="E108" s="70"/>
      <c r="F108" s="70"/>
      <c r="G108" s="77"/>
      <c r="H108" s="44">
        <v>99</v>
      </c>
      <c r="I108" s="45"/>
      <c r="J108" s="20">
        <f>IF(ISERROR(VLOOKUP('Cadets 15-16 ans'!$I108,$A:$F,2,FALSE)),"",VLOOKUP('Cadets 15-16 ans'!$I108,$A:$F,2,FALSE))</f>
      </c>
      <c r="K108" s="20">
        <f>IF(ISERROR(VLOOKUP('Cadets 15-16 ans'!$I108,$A:$F,2,FALSE)),"",VLOOKUP('Cadets 15-16 ans'!$I108,$A:$F,3,FALSE))</f>
      </c>
      <c r="L108" s="20">
        <f>IF(ISERROR(VLOOKUP('Cadets 15-16 ans'!$I108,$A:$F,2,FALSE)),"",VLOOKUP('Cadets 15-16 ans'!$I108,$A:$F,4,FALSE))</f>
      </c>
      <c r="M108" s="18">
        <f>IF(ISERROR(VLOOKUP('Cadets 15-16 ans'!$I108,$A:$F,2,FALSE)),"",VLOOKUP('Cadets 15-16 ans'!$I108,$A:$F,5,FALSE))</f>
      </c>
      <c r="N108" s="18">
        <f>IF(ISERROR(VLOOKUP('Cadets 15-16 ans'!$I108,$A:$F,2,FALSE)),"",VLOOKUP('Cadets 15-16 ans'!$I108,$A:$F,6,FALSE))</f>
      </c>
    </row>
    <row r="109" spans="1:14" ht="24.75" customHeight="1" hidden="1">
      <c r="A109" s="43">
        <v>100</v>
      </c>
      <c r="B109" s="74"/>
      <c r="C109" s="74"/>
      <c r="D109" s="70"/>
      <c r="E109" s="70"/>
      <c r="F109" s="70"/>
      <c r="G109" s="77"/>
      <c r="H109" s="44">
        <v>100</v>
      </c>
      <c r="I109" s="45"/>
      <c r="J109" s="20">
        <f>IF(ISERROR(VLOOKUP('Cadets 15-16 ans'!$I109,$A:$F,2,FALSE)),"",VLOOKUP('Cadets 15-16 ans'!$I109,$A:$F,2,FALSE))</f>
      </c>
      <c r="K109" s="20">
        <f>IF(ISERROR(VLOOKUP('Cadets 15-16 ans'!$I109,$A:$F,2,FALSE)),"",VLOOKUP('Cadets 15-16 ans'!$I109,$A:$F,3,FALSE))</f>
      </c>
      <c r="L109" s="20">
        <f>IF(ISERROR(VLOOKUP('Cadets 15-16 ans'!$I109,$A:$F,2,FALSE)),"",VLOOKUP('Cadets 15-16 ans'!$I109,$A:$F,4,FALSE))</f>
      </c>
      <c r="M109" s="18">
        <f>IF(ISERROR(VLOOKUP('Cadets 15-16 ans'!$I109,$A:$F,2,FALSE)),"",VLOOKUP('Cadets 15-16 ans'!$I109,$A:$F,5,FALSE))</f>
      </c>
      <c r="N109" s="18">
        <f>IF(ISERROR(VLOOKUP('Cadets 15-16 ans'!$I109,$A:$F,2,FALSE)),"",VLOOKUP('Cadets 15-16 ans'!$I109,$A:$F,6,FALSE))</f>
      </c>
    </row>
    <row r="110" spans="1:14" ht="24.75" customHeight="1" hidden="1">
      <c r="A110" s="43">
        <v>101</v>
      </c>
      <c r="B110" s="74"/>
      <c r="C110" s="74"/>
      <c r="D110" s="70"/>
      <c r="E110" s="70"/>
      <c r="F110" s="70"/>
      <c r="G110" s="77"/>
      <c r="H110" s="44">
        <v>101</v>
      </c>
      <c r="I110" s="45"/>
      <c r="J110" s="20">
        <f>IF(ISERROR(VLOOKUP('Cadets 15-16 ans'!$I110,$A:$F,2,FALSE)),"",VLOOKUP('Cadets 15-16 ans'!$I110,$A:$F,2,FALSE))</f>
      </c>
      <c r="K110" s="20">
        <f>IF(ISERROR(VLOOKUP('Cadets 15-16 ans'!$I110,$A:$F,2,FALSE)),"",VLOOKUP('Cadets 15-16 ans'!$I110,$A:$F,3,FALSE))</f>
      </c>
      <c r="L110" s="20">
        <f>IF(ISERROR(VLOOKUP('Cadets 15-16 ans'!$I110,$A:$F,2,FALSE)),"",VLOOKUP('Cadets 15-16 ans'!$I110,$A:$F,4,FALSE))</f>
      </c>
      <c r="M110" s="18">
        <f>IF(ISERROR(VLOOKUP('Cadets 15-16 ans'!$I110,$A:$F,2,FALSE)),"",VLOOKUP('Cadets 15-16 ans'!$I110,$A:$F,5,FALSE))</f>
      </c>
      <c r="N110" s="18">
        <f>IF(ISERROR(VLOOKUP('Cadets 15-16 ans'!$I110,$A:$F,2,FALSE)),"",VLOOKUP('Cadets 15-16 ans'!$I110,$A:$F,6,FALSE))</f>
      </c>
    </row>
    <row r="111" spans="1:14" ht="24.75" customHeight="1" hidden="1">
      <c r="A111" s="43">
        <v>102</v>
      </c>
      <c r="B111" s="74"/>
      <c r="C111" s="74"/>
      <c r="D111" s="70"/>
      <c r="E111" s="70"/>
      <c r="F111" s="70"/>
      <c r="G111" s="77"/>
      <c r="H111" s="44">
        <v>102</v>
      </c>
      <c r="I111" s="45"/>
      <c r="J111" s="20">
        <f>IF(ISERROR(VLOOKUP('Cadets 15-16 ans'!$I111,$A:$F,2,FALSE)),"",VLOOKUP('Cadets 15-16 ans'!$I111,$A:$F,2,FALSE))</f>
      </c>
      <c r="K111" s="20">
        <f>IF(ISERROR(VLOOKUP('Cadets 15-16 ans'!$I111,$A:$F,2,FALSE)),"",VLOOKUP('Cadets 15-16 ans'!$I111,$A:$F,3,FALSE))</f>
      </c>
      <c r="L111" s="20">
        <f>IF(ISERROR(VLOOKUP('Cadets 15-16 ans'!$I111,$A:$F,2,FALSE)),"",VLOOKUP('Cadets 15-16 ans'!$I111,$A:$F,4,FALSE))</f>
      </c>
      <c r="M111" s="18">
        <f>IF(ISERROR(VLOOKUP('Cadets 15-16 ans'!$I111,$A:$F,2,FALSE)),"",VLOOKUP('Cadets 15-16 ans'!$I111,$A:$F,5,FALSE))</f>
      </c>
      <c r="N111" s="18">
        <f>IF(ISERROR(VLOOKUP('Cadets 15-16 ans'!$I111,$A:$F,2,FALSE)),"",VLOOKUP('Cadets 15-16 ans'!$I111,$A:$F,6,FALSE))</f>
      </c>
    </row>
    <row r="112" spans="1:14" ht="24.75" customHeight="1" hidden="1">
      <c r="A112" s="43">
        <v>103</v>
      </c>
      <c r="B112" s="74"/>
      <c r="C112" s="74"/>
      <c r="D112" s="70"/>
      <c r="E112" s="70"/>
      <c r="F112" s="70"/>
      <c r="G112" s="77"/>
      <c r="H112" s="44">
        <v>103</v>
      </c>
      <c r="I112" s="45"/>
      <c r="J112" s="20">
        <f>IF(ISERROR(VLOOKUP('Cadets 15-16 ans'!$I112,$A:$F,2,FALSE)),"",VLOOKUP('Cadets 15-16 ans'!$I112,$A:$F,2,FALSE))</f>
      </c>
      <c r="K112" s="20">
        <f>IF(ISERROR(VLOOKUP('Cadets 15-16 ans'!$I112,$A:$F,2,FALSE)),"",VLOOKUP('Cadets 15-16 ans'!$I112,$A:$F,3,FALSE))</f>
      </c>
      <c r="L112" s="20">
        <f>IF(ISERROR(VLOOKUP('Cadets 15-16 ans'!$I112,$A:$F,2,FALSE)),"",VLOOKUP('Cadets 15-16 ans'!$I112,$A:$F,4,FALSE))</f>
      </c>
      <c r="M112" s="18">
        <f>IF(ISERROR(VLOOKUP('Cadets 15-16 ans'!$I112,$A:$F,2,FALSE)),"",VLOOKUP('Cadets 15-16 ans'!$I112,$A:$F,5,FALSE))</f>
      </c>
      <c r="N112" s="18">
        <f>IF(ISERROR(VLOOKUP('Cadets 15-16 ans'!$I112,$A:$F,2,FALSE)),"",VLOOKUP('Cadets 15-16 ans'!$I112,$A:$F,6,FALSE))</f>
      </c>
    </row>
    <row r="113" spans="1:14" ht="24.75" customHeight="1" hidden="1">
      <c r="A113" s="43">
        <v>104</v>
      </c>
      <c r="B113" s="74"/>
      <c r="C113" s="74"/>
      <c r="D113" s="70"/>
      <c r="E113" s="70"/>
      <c r="F113" s="70"/>
      <c r="G113" s="77"/>
      <c r="H113" s="44">
        <v>104</v>
      </c>
      <c r="I113" s="45"/>
      <c r="J113" s="20">
        <f>IF(ISERROR(VLOOKUP('Cadets 15-16 ans'!$I113,$A:$F,2,FALSE)),"",VLOOKUP('Cadets 15-16 ans'!$I113,$A:$F,2,FALSE))</f>
      </c>
      <c r="K113" s="20">
        <f>IF(ISERROR(VLOOKUP('Cadets 15-16 ans'!$I113,$A:$F,2,FALSE)),"",VLOOKUP('Cadets 15-16 ans'!$I113,$A:$F,3,FALSE))</f>
      </c>
      <c r="L113" s="20">
        <f>IF(ISERROR(VLOOKUP('Cadets 15-16 ans'!$I113,$A:$F,2,FALSE)),"",VLOOKUP('Cadets 15-16 ans'!$I113,$A:$F,4,FALSE))</f>
      </c>
      <c r="M113" s="18">
        <f>IF(ISERROR(VLOOKUP('Cadets 15-16 ans'!$I113,$A:$F,2,FALSE)),"",VLOOKUP('Cadets 15-16 ans'!$I113,$A:$F,5,FALSE))</f>
      </c>
      <c r="N113" s="18">
        <f>IF(ISERROR(VLOOKUP('Cadets 15-16 ans'!$I113,$A:$F,2,FALSE)),"",VLOOKUP('Cadets 15-16 ans'!$I113,$A:$F,6,FALSE))</f>
      </c>
    </row>
    <row r="114" spans="1:14" ht="24.75" customHeight="1" hidden="1">
      <c r="A114" s="43">
        <v>105</v>
      </c>
      <c r="B114" s="74"/>
      <c r="C114" s="74"/>
      <c r="D114" s="70"/>
      <c r="E114" s="70"/>
      <c r="F114" s="70"/>
      <c r="G114" s="77"/>
      <c r="H114" s="44">
        <v>105</v>
      </c>
      <c r="I114" s="45"/>
      <c r="J114" s="20">
        <f>IF(ISERROR(VLOOKUP('Cadets 15-16 ans'!$I114,$A:$F,2,FALSE)),"",VLOOKUP('Cadets 15-16 ans'!$I114,$A:$F,2,FALSE))</f>
      </c>
      <c r="K114" s="20">
        <f>IF(ISERROR(VLOOKUP('Cadets 15-16 ans'!$I114,$A:$F,2,FALSE)),"",VLOOKUP('Cadets 15-16 ans'!$I114,$A:$F,3,FALSE))</f>
      </c>
      <c r="L114" s="20">
        <f>IF(ISERROR(VLOOKUP('Cadets 15-16 ans'!$I114,$A:$F,2,FALSE)),"",VLOOKUP('Cadets 15-16 ans'!$I114,$A:$F,4,FALSE))</f>
      </c>
      <c r="M114" s="18">
        <f>IF(ISERROR(VLOOKUP('Cadets 15-16 ans'!$I114,$A:$F,2,FALSE)),"",VLOOKUP('Cadets 15-16 ans'!$I114,$A:$F,5,FALSE))</f>
      </c>
      <c r="N114" s="18">
        <f>IF(ISERROR(VLOOKUP('Cadets 15-16 ans'!$I114,$A:$F,2,FALSE)),"",VLOOKUP('Cadets 15-16 ans'!$I114,$A:$F,6,FALSE))</f>
      </c>
    </row>
    <row r="115" spans="1:14" ht="24.75" customHeight="1" hidden="1">
      <c r="A115" s="43">
        <v>106</v>
      </c>
      <c r="B115" s="74"/>
      <c r="C115" s="74"/>
      <c r="D115" s="70"/>
      <c r="E115" s="70"/>
      <c r="F115" s="70"/>
      <c r="G115" s="77"/>
      <c r="H115" s="44">
        <v>106</v>
      </c>
      <c r="I115" s="45"/>
      <c r="J115" s="20">
        <f>IF(ISERROR(VLOOKUP('Cadets 15-16 ans'!$I115,$A:$F,2,FALSE)),"",VLOOKUP('Cadets 15-16 ans'!$I115,$A:$F,2,FALSE))</f>
      </c>
      <c r="K115" s="20">
        <f>IF(ISERROR(VLOOKUP('Cadets 15-16 ans'!$I115,$A:$F,2,FALSE)),"",VLOOKUP('Cadets 15-16 ans'!$I115,$A:$F,3,FALSE))</f>
      </c>
      <c r="L115" s="20">
        <f>IF(ISERROR(VLOOKUP('Cadets 15-16 ans'!$I115,$A:$F,2,FALSE)),"",VLOOKUP('Cadets 15-16 ans'!$I115,$A:$F,4,FALSE))</f>
      </c>
      <c r="M115" s="18">
        <f>IF(ISERROR(VLOOKUP('Cadets 15-16 ans'!$I115,$A:$F,2,FALSE)),"",VLOOKUP('Cadets 15-16 ans'!$I115,$A:$F,5,FALSE))</f>
      </c>
      <c r="N115" s="18">
        <f>IF(ISERROR(VLOOKUP('Cadets 15-16 ans'!$I115,$A:$F,2,FALSE)),"",VLOOKUP('Cadets 15-16 ans'!$I115,$A:$F,6,FALSE))</f>
      </c>
    </row>
    <row r="116" spans="1:14" ht="24.75" customHeight="1" hidden="1">
      <c r="A116" s="43">
        <v>107</v>
      </c>
      <c r="B116" s="74"/>
      <c r="C116" s="74"/>
      <c r="D116" s="70"/>
      <c r="E116" s="70"/>
      <c r="F116" s="70"/>
      <c r="G116" s="77"/>
      <c r="H116" s="44">
        <v>107</v>
      </c>
      <c r="I116" s="45"/>
      <c r="J116" s="20">
        <f>IF(ISERROR(VLOOKUP('Cadets 15-16 ans'!$I116,$A:$F,2,FALSE)),"",VLOOKUP('Cadets 15-16 ans'!$I116,$A:$F,2,FALSE))</f>
      </c>
      <c r="K116" s="20">
        <f>IF(ISERROR(VLOOKUP('Cadets 15-16 ans'!$I116,$A:$F,2,FALSE)),"",VLOOKUP('Cadets 15-16 ans'!$I116,$A:$F,3,FALSE))</f>
      </c>
      <c r="L116" s="20">
        <f>IF(ISERROR(VLOOKUP('Cadets 15-16 ans'!$I116,$A:$F,2,FALSE)),"",VLOOKUP('Cadets 15-16 ans'!$I116,$A:$F,4,FALSE))</f>
      </c>
      <c r="M116" s="18">
        <f>IF(ISERROR(VLOOKUP('Cadets 15-16 ans'!$I116,$A:$F,2,FALSE)),"",VLOOKUP('Cadets 15-16 ans'!$I116,$A:$F,5,FALSE))</f>
      </c>
      <c r="N116" s="18">
        <f>IF(ISERROR(VLOOKUP('Cadets 15-16 ans'!$I116,$A:$F,2,FALSE)),"",VLOOKUP('Cadets 15-16 ans'!$I116,$A:$F,6,FALSE))</f>
      </c>
    </row>
    <row r="117" spans="1:14" ht="24.75" customHeight="1" hidden="1">
      <c r="A117" s="43">
        <v>108</v>
      </c>
      <c r="B117" s="74"/>
      <c r="C117" s="74"/>
      <c r="D117" s="70"/>
      <c r="E117" s="70"/>
      <c r="F117" s="70"/>
      <c r="G117" s="77"/>
      <c r="H117" s="44">
        <v>108</v>
      </c>
      <c r="I117" s="45"/>
      <c r="J117" s="20">
        <f>IF(ISERROR(VLOOKUP('Cadets 15-16 ans'!$I117,$A:$F,2,FALSE)),"",VLOOKUP('Cadets 15-16 ans'!$I117,$A:$F,2,FALSE))</f>
      </c>
      <c r="K117" s="20">
        <f>IF(ISERROR(VLOOKUP('Cadets 15-16 ans'!$I117,$A:$F,2,FALSE)),"",VLOOKUP('Cadets 15-16 ans'!$I117,$A:$F,3,FALSE))</f>
      </c>
      <c r="L117" s="20">
        <f>IF(ISERROR(VLOOKUP('Cadets 15-16 ans'!$I117,$A:$F,2,FALSE)),"",VLOOKUP('Cadets 15-16 ans'!$I117,$A:$F,4,FALSE))</f>
      </c>
      <c r="M117" s="18">
        <f>IF(ISERROR(VLOOKUP('Cadets 15-16 ans'!$I117,$A:$F,2,FALSE)),"",VLOOKUP('Cadets 15-16 ans'!$I117,$A:$F,5,FALSE))</f>
      </c>
      <c r="N117" s="18">
        <f>IF(ISERROR(VLOOKUP('Cadets 15-16 ans'!$I117,$A:$F,2,FALSE)),"",VLOOKUP('Cadets 15-16 ans'!$I117,$A:$F,6,FALSE))</f>
      </c>
    </row>
    <row r="118" spans="1:14" ht="24.75" customHeight="1" hidden="1">
      <c r="A118" s="43">
        <v>109</v>
      </c>
      <c r="B118" s="74"/>
      <c r="C118" s="74"/>
      <c r="D118" s="70"/>
      <c r="E118" s="70"/>
      <c r="F118" s="70"/>
      <c r="G118" s="77"/>
      <c r="H118" s="44">
        <v>109</v>
      </c>
      <c r="I118" s="45"/>
      <c r="J118" s="20">
        <f>IF(ISERROR(VLOOKUP('Cadets 15-16 ans'!$I118,$A:$F,2,FALSE)),"",VLOOKUP('Cadets 15-16 ans'!$I118,$A:$F,2,FALSE))</f>
      </c>
      <c r="K118" s="20">
        <f>IF(ISERROR(VLOOKUP('Cadets 15-16 ans'!$I118,$A:$F,2,FALSE)),"",VLOOKUP('Cadets 15-16 ans'!$I118,$A:$F,3,FALSE))</f>
      </c>
      <c r="L118" s="20">
        <f>IF(ISERROR(VLOOKUP('Cadets 15-16 ans'!$I118,$A:$F,2,FALSE)),"",VLOOKUP('Cadets 15-16 ans'!$I118,$A:$F,4,FALSE))</f>
      </c>
      <c r="M118" s="18">
        <f>IF(ISERROR(VLOOKUP('Cadets 15-16 ans'!$I118,$A:$F,2,FALSE)),"",VLOOKUP('Cadets 15-16 ans'!$I118,$A:$F,5,FALSE))</f>
      </c>
      <c r="N118" s="18">
        <f>IF(ISERROR(VLOOKUP('Cadets 15-16 ans'!$I118,$A:$F,2,FALSE)),"",VLOOKUP('Cadets 15-16 ans'!$I118,$A:$F,6,FALSE))</f>
      </c>
    </row>
    <row r="119" spans="1:14" ht="24.75" customHeight="1" hidden="1">
      <c r="A119" s="43">
        <v>110</v>
      </c>
      <c r="B119" s="74"/>
      <c r="C119" s="74"/>
      <c r="D119" s="70"/>
      <c r="E119" s="70"/>
      <c r="F119" s="70"/>
      <c r="G119" s="77"/>
      <c r="H119" s="44">
        <v>110</v>
      </c>
      <c r="I119" s="53"/>
      <c r="J119" s="20">
        <f>IF(ISERROR(VLOOKUP('Cadets 15-16 ans'!$I119,$A:$F,2,FALSE)),"",VLOOKUP('Cadets 15-16 ans'!$I119,$A:$F,2,FALSE))</f>
      </c>
      <c r="K119" s="20">
        <f>IF(ISERROR(VLOOKUP('Cadets 15-16 ans'!$I119,$A:$F,2,FALSE)),"",VLOOKUP('Cadets 15-16 ans'!$I119,$A:$F,3,FALSE))</f>
      </c>
      <c r="L119" s="20">
        <f>IF(ISERROR(VLOOKUP('Cadets 15-16 ans'!$I119,$A:$F,2,FALSE)),"",VLOOKUP('Cadets 15-16 ans'!$I119,$A:$F,4,FALSE))</f>
      </c>
      <c r="M119" s="18">
        <f>IF(ISERROR(VLOOKUP('Cadets 15-16 ans'!$I119,$A:$F,2,FALSE)),"",VLOOKUP('Cadets 15-16 ans'!$I119,$A:$F,5,FALSE))</f>
      </c>
      <c r="N119" s="18">
        <f>IF(ISERROR(VLOOKUP('Cadets 15-16 ans'!$I119,$A:$F,2,FALSE)),"",VLOOKUP('Cadets 15-16 ans'!$I119,$A:$F,6,FALSE))</f>
      </c>
    </row>
    <row r="120" spans="1:14" ht="24.75" customHeight="1" hidden="1">
      <c r="A120" s="43">
        <v>111</v>
      </c>
      <c r="B120" s="74"/>
      <c r="C120" s="74"/>
      <c r="D120" s="70"/>
      <c r="E120" s="70"/>
      <c r="F120" s="70"/>
      <c r="G120" s="77"/>
      <c r="H120" s="44">
        <v>111</v>
      </c>
      <c r="I120" s="53"/>
      <c r="J120" s="20">
        <f>IF(ISERROR(VLOOKUP('Cadets 15-16 ans'!$I120,$A:$F,2,FALSE)),"",VLOOKUP('Cadets 15-16 ans'!$I120,$A:$F,2,FALSE))</f>
      </c>
      <c r="K120" s="20">
        <f>IF(ISERROR(VLOOKUP('Cadets 15-16 ans'!$I120,$A:$F,2,FALSE)),"",VLOOKUP('Cadets 15-16 ans'!$I120,$A:$F,3,FALSE))</f>
      </c>
      <c r="L120" s="20">
        <f>IF(ISERROR(VLOOKUP('Cadets 15-16 ans'!$I120,$A:$F,2,FALSE)),"",VLOOKUP('Cadets 15-16 ans'!$I120,$A:$F,4,FALSE))</f>
      </c>
      <c r="M120" s="18">
        <f>IF(ISERROR(VLOOKUP('Cadets 15-16 ans'!$I120,$A:$F,2,FALSE)),"",VLOOKUP('Cadets 15-16 ans'!$I120,$A:$F,5,FALSE))</f>
      </c>
      <c r="N120" s="18">
        <f>IF(ISERROR(VLOOKUP('Cadets 15-16 ans'!$I120,$A:$F,2,FALSE)),"",VLOOKUP('Cadets 15-16 ans'!$I120,$A:$F,6,FALSE))</f>
      </c>
    </row>
    <row r="121" spans="1:14" ht="24.75" customHeight="1" hidden="1">
      <c r="A121" s="43">
        <v>112</v>
      </c>
      <c r="B121" s="74"/>
      <c r="C121" s="74"/>
      <c r="D121" s="70"/>
      <c r="E121" s="70"/>
      <c r="F121" s="70"/>
      <c r="G121" s="77"/>
      <c r="H121" s="44">
        <v>112</v>
      </c>
      <c r="I121" s="53"/>
      <c r="J121" s="20">
        <f>IF(ISERROR(VLOOKUP('Cadets 15-16 ans'!$I121,$A:$F,2,FALSE)),"",VLOOKUP('Cadets 15-16 ans'!$I121,$A:$F,2,FALSE))</f>
      </c>
      <c r="K121" s="20">
        <f>IF(ISERROR(VLOOKUP('Cadets 15-16 ans'!$I121,$A:$F,2,FALSE)),"",VLOOKUP('Cadets 15-16 ans'!$I121,$A:$F,3,FALSE))</f>
      </c>
      <c r="L121" s="20">
        <f>IF(ISERROR(VLOOKUP('Cadets 15-16 ans'!$I121,$A:$F,2,FALSE)),"",VLOOKUP('Cadets 15-16 ans'!$I121,$A:$F,4,FALSE))</f>
      </c>
      <c r="M121" s="18">
        <f>IF(ISERROR(VLOOKUP('Cadets 15-16 ans'!$I121,$A:$F,2,FALSE)),"",VLOOKUP('Cadets 15-16 ans'!$I121,$A:$F,5,FALSE))</f>
      </c>
      <c r="N121" s="18">
        <f>IF(ISERROR(VLOOKUP('Cadets 15-16 ans'!$I121,$A:$F,2,FALSE)),"",VLOOKUP('Cadets 15-16 ans'!$I121,$A:$F,6,FALSE))</f>
      </c>
    </row>
    <row r="122" spans="1:14" ht="24.75" customHeight="1" hidden="1">
      <c r="A122" s="43">
        <v>113</v>
      </c>
      <c r="B122" s="74"/>
      <c r="C122" s="74"/>
      <c r="D122" s="70"/>
      <c r="E122" s="70"/>
      <c r="F122" s="70"/>
      <c r="G122" s="77"/>
      <c r="H122" s="44">
        <v>113</v>
      </c>
      <c r="I122" s="53"/>
      <c r="J122" s="20">
        <f>IF(ISERROR(VLOOKUP('Cadets 15-16 ans'!$I122,$A:$F,2,FALSE)),"",VLOOKUP('Cadets 15-16 ans'!$I122,$A:$F,2,FALSE))</f>
      </c>
      <c r="K122" s="20">
        <f>IF(ISERROR(VLOOKUP('Cadets 15-16 ans'!$I122,$A:$F,2,FALSE)),"",VLOOKUP('Cadets 15-16 ans'!$I122,$A:$F,3,FALSE))</f>
      </c>
      <c r="L122" s="20">
        <f>IF(ISERROR(VLOOKUP('Cadets 15-16 ans'!$I122,$A:$F,2,FALSE)),"",VLOOKUP('Cadets 15-16 ans'!$I122,$A:$F,4,FALSE))</f>
      </c>
      <c r="M122" s="18">
        <f>IF(ISERROR(VLOOKUP('Cadets 15-16 ans'!$I122,$A:$F,2,FALSE)),"",VLOOKUP('Cadets 15-16 ans'!$I122,$A:$F,5,FALSE))</f>
      </c>
      <c r="N122" s="18">
        <f>IF(ISERROR(VLOOKUP('Cadets 15-16 ans'!$I122,$A:$F,2,FALSE)),"",VLOOKUP('Cadets 15-16 ans'!$I122,$A:$F,6,FALSE))</f>
      </c>
    </row>
    <row r="123" spans="1:14" ht="24.75" customHeight="1" hidden="1">
      <c r="A123" s="43">
        <v>114</v>
      </c>
      <c r="B123" s="74"/>
      <c r="C123" s="74"/>
      <c r="D123" s="70"/>
      <c r="E123" s="70"/>
      <c r="F123" s="70"/>
      <c r="G123" s="77"/>
      <c r="H123" s="44">
        <v>114</v>
      </c>
      <c r="I123" s="53"/>
      <c r="J123" s="20">
        <f>IF(ISERROR(VLOOKUP('Cadets 15-16 ans'!$I123,$A:$F,2,FALSE)),"",VLOOKUP('Cadets 15-16 ans'!$I123,$A:$F,2,FALSE))</f>
      </c>
      <c r="K123" s="20">
        <f>IF(ISERROR(VLOOKUP('Cadets 15-16 ans'!$I123,$A:$F,2,FALSE)),"",VLOOKUP('Cadets 15-16 ans'!$I123,$A:$F,3,FALSE))</f>
      </c>
      <c r="L123" s="20">
        <f>IF(ISERROR(VLOOKUP('Cadets 15-16 ans'!$I123,$A:$F,2,FALSE)),"",VLOOKUP('Cadets 15-16 ans'!$I123,$A:$F,4,FALSE))</f>
      </c>
      <c r="M123" s="18">
        <f>IF(ISERROR(VLOOKUP('Cadets 15-16 ans'!$I123,$A:$F,2,FALSE)),"",VLOOKUP('Cadets 15-16 ans'!$I123,$A:$F,5,FALSE))</f>
      </c>
      <c r="N123" s="18">
        <f>IF(ISERROR(VLOOKUP('Cadets 15-16 ans'!$I123,$A:$F,2,FALSE)),"",VLOOKUP('Cadets 15-16 ans'!$I123,$A:$F,6,FALSE))</f>
      </c>
    </row>
    <row r="124" spans="1:14" ht="24.75" customHeight="1" hidden="1">
      <c r="A124" s="43">
        <v>115</v>
      </c>
      <c r="B124" s="74"/>
      <c r="C124" s="74"/>
      <c r="D124" s="70"/>
      <c r="E124" s="70"/>
      <c r="F124" s="70"/>
      <c r="G124" s="77"/>
      <c r="H124" s="44">
        <v>115</v>
      </c>
      <c r="I124" s="53"/>
      <c r="J124" s="20">
        <f>IF(ISERROR(VLOOKUP('Cadets 15-16 ans'!$I124,$A:$F,2,FALSE)),"",VLOOKUP('Cadets 15-16 ans'!$I124,$A:$F,2,FALSE))</f>
      </c>
      <c r="K124" s="20">
        <f>IF(ISERROR(VLOOKUP('Cadets 15-16 ans'!$I124,$A:$F,2,FALSE)),"",VLOOKUP('Cadets 15-16 ans'!$I124,$A:$F,3,FALSE))</f>
      </c>
      <c r="L124" s="20">
        <f>IF(ISERROR(VLOOKUP('Cadets 15-16 ans'!$I124,$A:$F,2,FALSE)),"",VLOOKUP('Cadets 15-16 ans'!$I124,$A:$F,4,FALSE))</f>
      </c>
      <c r="M124" s="18">
        <f>IF(ISERROR(VLOOKUP('Cadets 15-16 ans'!$I124,$A:$F,2,FALSE)),"",VLOOKUP('Cadets 15-16 ans'!$I124,$A:$F,5,FALSE))</f>
      </c>
      <c r="N124" s="18">
        <f>IF(ISERROR(VLOOKUP('Cadets 15-16 ans'!$I124,$A:$F,2,FALSE)),"",VLOOKUP('Cadets 15-16 ans'!$I124,$A:$F,6,FALSE))</f>
      </c>
    </row>
    <row r="125" spans="1:14" ht="24.75" customHeight="1" hidden="1">
      <c r="A125" s="43">
        <v>116</v>
      </c>
      <c r="B125" s="74"/>
      <c r="C125" s="74"/>
      <c r="D125" s="70"/>
      <c r="E125" s="70"/>
      <c r="F125" s="70"/>
      <c r="G125" s="77"/>
      <c r="H125" s="44">
        <v>116</v>
      </c>
      <c r="I125" s="53"/>
      <c r="J125" s="20">
        <f>IF(ISERROR(VLOOKUP('Cadets 15-16 ans'!$I125,$A:$F,2,FALSE)),"",VLOOKUP('Cadets 15-16 ans'!$I125,$A:$F,2,FALSE))</f>
      </c>
      <c r="K125" s="20">
        <f>IF(ISERROR(VLOOKUP('Cadets 15-16 ans'!$I125,$A:$F,2,FALSE)),"",VLOOKUP('Cadets 15-16 ans'!$I125,$A:$F,3,FALSE))</f>
      </c>
      <c r="L125" s="20">
        <f>IF(ISERROR(VLOOKUP('Cadets 15-16 ans'!$I125,$A:$F,2,FALSE)),"",VLOOKUP('Cadets 15-16 ans'!$I125,$A:$F,4,FALSE))</f>
      </c>
      <c r="M125" s="18">
        <f>IF(ISERROR(VLOOKUP('Cadets 15-16 ans'!$I125,$A:$F,2,FALSE)),"",VLOOKUP('Cadets 15-16 ans'!$I125,$A:$F,5,FALSE))</f>
      </c>
      <c r="N125" s="18">
        <f>IF(ISERROR(VLOOKUP('Cadets 15-16 ans'!$I125,$A:$F,2,FALSE)),"",VLOOKUP('Cadets 15-16 ans'!$I125,$A:$F,6,FALSE))</f>
      </c>
    </row>
    <row r="126" spans="1:14" ht="24.75" customHeight="1" hidden="1">
      <c r="A126" s="43">
        <v>117</v>
      </c>
      <c r="B126" s="74"/>
      <c r="C126" s="74"/>
      <c r="D126" s="70"/>
      <c r="E126" s="70"/>
      <c r="F126" s="70"/>
      <c r="G126" s="77"/>
      <c r="H126" s="44">
        <v>117</v>
      </c>
      <c r="I126" s="53"/>
      <c r="J126" s="20">
        <f>IF(ISERROR(VLOOKUP('Cadets 15-16 ans'!$I126,$A:$F,2,FALSE)),"",VLOOKUP('Cadets 15-16 ans'!$I126,$A:$F,2,FALSE))</f>
      </c>
      <c r="K126" s="20">
        <f>IF(ISERROR(VLOOKUP('Cadets 15-16 ans'!$I126,$A:$F,2,FALSE)),"",VLOOKUP('Cadets 15-16 ans'!$I126,$A:$F,3,FALSE))</f>
      </c>
      <c r="L126" s="20">
        <f>IF(ISERROR(VLOOKUP('Cadets 15-16 ans'!$I126,$A:$F,2,FALSE)),"",VLOOKUP('Cadets 15-16 ans'!$I126,$A:$F,4,FALSE))</f>
      </c>
      <c r="M126" s="18">
        <f>IF(ISERROR(VLOOKUP('Cadets 15-16 ans'!$I126,$A:$F,2,FALSE)),"",VLOOKUP('Cadets 15-16 ans'!$I126,$A:$F,5,FALSE))</f>
      </c>
      <c r="N126" s="18">
        <f>IF(ISERROR(VLOOKUP('Cadets 15-16 ans'!$I126,$A:$F,2,FALSE)),"",VLOOKUP('Cadets 15-16 ans'!$I126,$A:$F,6,FALSE))</f>
      </c>
    </row>
    <row r="127" spans="1:14" ht="24.75" customHeight="1" hidden="1">
      <c r="A127" s="43">
        <v>118</v>
      </c>
      <c r="B127" s="74"/>
      <c r="C127" s="74"/>
      <c r="D127" s="70"/>
      <c r="E127" s="70"/>
      <c r="F127" s="70"/>
      <c r="G127" s="77"/>
      <c r="H127" s="44">
        <v>118</v>
      </c>
      <c r="I127" s="53"/>
      <c r="J127" s="20">
        <f>IF(ISERROR(VLOOKUP('Cadets 15-16 ans'!$I127,$A:$F,2,FALSE)),"",VLOOKUP('Cadets 15-16 ans'!$I127,$A:$F,2,FALSE))</f>
      </c>
      <c r="K127" s="20">
        <f>IF(ISERROR(VLOOKUP('Cadets 15-16 ans'!$I127,$A:$F,2,FALSE)),"",VLOOKUP('Cadets 15-16 ans'!$I127,$A:$F,3,FALSE))</f>
      </c>
      <c r="L127" s="20">
        <f>IF(ISERROR(VLOOKUP('Cadets 15-16 ans'!$I127,$A:$F,2,FALSE)),"",VLOOKUP('Cadets 15-16 ans'!$I127,$A:$F,4,FALSE))</f>
      </c>
      <c r="M127" s="18">
        <f>IF(ISERROR(VLOOKUP('Cadets 15-16 ans'!$I127,$A:$F,2,FALSE)),"",VLOOKUP('Cadets 15-16 ans'!$I127,$A:$F,5,FALSE))</f>
      </c>
      <c r="N127" s="18">
        <f>IF(ISERROR(VLOOKUP('Cadets 15-16 ans'!$I127,$A:$F,2,FALSE)),"",VLOOKUP('Cadets 15-16 ans'!$I127,$A:$F,6,FALSE))</f>
      </c>
    </row>
    <row r="128" spans="1:14" ht="24.75" customHeight="1" hidden="1">
      <c r="A128" s="43">
        <v>119</v>
      </c>
      <c r="B128" s="74"/>
      <c r="C128" s="74"/>
      <c r="D128" s="70"/>
      <c r="E128" s="70"/>
      <c r="F128" s="70"/>
      <c r="G128" s="77"/>
      <c r="H128" s="44">
        <v>119</v>
      </c>
      <c r="I128" s="53"/>
      <c r="J128" s="20">
        <f>IF(ISERROR(VLOOKUP('Cadets 15-16 ans'!$I128,$A:$F,2,FALSE)),"",VLOOKUP('Cadets 15-16 ans'!$I128,$A:$F,2,FALSE))</f>
      </c>
      <c r="K128" s="20">
        <f>IF(ISERROR(VLOOKUP('Cadets 15-16 ans'!$I128,$A:$F,2,FALSE)),"",VLOOKUP('Cadets 15-16 ans'!$I128,$A:$F,3,FALSE))</f>
      </c>
      <c r="L128" s="20">
        <f>IF(ISERROR(VLOOKUP('Cadets 15-16 ans'!$I128,$A:$F,2,FALSE)),"",VLOOKUP('Cadets 15-16 ans'!$I128,$A:$F,4,FALSE))</f>
      </c>
      <c r="M128" s="18">
        <f>IF(ISERROR(VLOOKUP('Cadets 15-16 ans'!$I128,$A:$F,2,FALSE)),"",VLOOKUP('Cadets 15-16 ans'!$I128,$A:$F,5,FALSE))</f>
      </c>
      <c r="N128" s="18">
        <f>IF(ISERROR(VLOOKUP('Cadets 15-16 ans'!$I128,$A:$F,2,FALSE)),"",VLOOKUP('Cadets 15-16 ans'!$I128,$A:$F,6,FALSE))</f>
      </c>
    </row>
    <row r="129" spans="1:14" ht="24.75" customHeight="1" hidden="1">
      <c r="A129" s="43">
        <v>120</v>
      </c>
      <c r="B129" s="74"/>
      <c r="C129" s="74"/>
      <c r="D129" s="70"/>
      <c r="E129" s="70"/>
      <c r="F129" s="70"/>
      <c r="G129" s="77"/>
      <c r="H129" s="44">
        <v>120</v>
      </c>
      <c r="I129" s="53"/>
      <c r="J129" s="20">
        <f>IF(ISERROR(VLOOKUP('Cadets 15-16 ans'!$I129,$A:$F,2,FALSE)),"",VLOOKUP('Cadets 15-16 ans'!$I129,$A:$F,2,FALSE))</f>
      </c>
      <c r="K129" s="20">
        <f>IF(ISERROR(VLOOKUP('Cadets 15-16 ans'!$I129,$A:$F,2,FALSE)),"",VLOOKUP('Cadets 15-16 ans'!$I129,$A:$F,3,FALSE))</f>
      </c>
      <c r="L129" s="20">
        <f>IF(ISERROR(VLOOKUP('Cadets 15-16 ans'!$I129,$A:$F,2,FALSE)),"",VLOOKUP('Cadets 15-16 ans'!$I129,$A:$F,4,FALSE))</f>
      </c>
      <c r="M129" s="18">
        <f>IF(ISERROR(VLOOKUP('Cadets 15-16 ans'!$I129,$A:$F,2,FALSE)),"",VLOOKUP('Cadets 15-16 ans'!$I129,$A:$F,5,FALSE))</f>
      </c>
      <c r="N129" s="18">
        <f>IF(ISERROR(VLOOKUP('Cadets 15-16 ans'!$I129,$A:$F,2,FALSE)),"",VLOOKUP('Cadets 15-16 ans'!$I129,$A:$F,6,FALSE))</f>
      </c>
    </row>
    <row r="130" spans="1:14" ht="24.75" customHeight="1" hidden="1">
      <c r="A130" s="43">
        <v>121</v>
      </c>
      <c r="B130" s="74"/>
      <c r="C130" s="74"/>
      <c r="D130" s="70"/>
      <c r="E130" s="70"/>
      <c r="F130" s="70"/>
      <c r="G130" s="77"/>
      <c r="H130" s="44">
        <v>121</v>
      </c>
      <c r="I130" s="53"/>
      <c r="J130" s="20">
        <f>IF(ISERROR(VLOOKUP('Cadets 15-16 ans'!$I130,$A:$F,2,FALSE)),"",VLOOKUP('Cadets 15-16 ans'!$I130,$A:$F,2,FALSE))</f>
      </c>
      <c r="K130" s="20">
        <f>IF(ISERROR(VLOOKUP('Cadets 15-16 ans'!$I130,$A:$F,2,FALSE)),"",VLOOKUP('Cadets 15-16 ans'!$I130,$A:$F,3,FALSE))</f>
      </c>
      <c r="L130" s="20">
        <f>IF(ISERROR(VLOOKUP('Cadets 15-16 ans'!$I130,$A:$F,2,FALSE)),"",VLOOKUP('Cadets 15-16 ans'!$I130,$A:$F,4,FALSE))</f>
      </c>
      <c r="M130" s="18">
        <f>IF(ISERROR(VLOOKUP('Cadets 15-16 ans'!$I130,$A:$F,2,FALSE)),"",VLOOKUP('Cadets 15-16 ans'!$I130,$A:$F,5,FALSE))</f>
      </c>
      <c r="N130" s="18">
        <f>IF(ISERROR(VLOOKUP('Cadets 15-16 ans'!$I130,$A:$F,2,FALSE)),"",VLOOKUP('Cadets 15-16 ans'!$I130,$A:$F,6,FALSE))</f>
      </c>
    </row>
    <row r="131" spans="1:14" ht="24.75" customHeight="1" hidden="1">
      <c r="A131" s="43">
        <v>122</v>
      </c>
      <c r="B131" s="74"/>
      <c r="C131" s="74"/>
      <c r="D131" s="70"/>
      <c r="E131" s="70"/>
      <c r="F131" s="70"/>
      <c r="G131" s="77"/>
      <c r="H131" s="44">
        <v>122</v>
      </c>
      <c r="I131" s="53"/>
      <c r="J131" s="20">
        <f>IF(ISERROR(VLOOKUP('Cadets 15-16 ans'!$I131,$A:$F,2,FALSE)),"",VLOOKUP('Cadets 15-16 ans'!$I131,$A:$F,2,FALSE))</f>
      </c>
      <c r="K131" s="20">
        <f>IF(ISERROR(VLOOKUP('Cadets 15-16 ans'!$I131,$A:$F,2,FALSE)),"",VLOOKUP('Cadets 15-16 ans'!$I131,$A:$F,3,FALSE))</f>
      </c>
      <c r="L131" s="20">
        <f>IF(ISERROR(VLOOKUP('Cadets 15-16 ans'!$I131,$A:$F,2,FALSE)),"",VLOOKUP('Cadets 15-16 ans'!$I131,$A:$F,4,FALSE))</f>
      </c>
      <c r="M131" s="18">
        <f>IF(ISERROR(VLOOKUP('Cadets 15-16 ans'!$I131,$A:$F,2,FALSE)),"",VLOOKUP('Cadets 15-16 ans'!$I131,$A:$F,5,FALSE))</f>
      </c>
      <c r="N131" s="18">
        <f>IF(ISERROR(VLOOKUP('Cadets 15-16 ans'!$I131,$A:$F,2,FALSE)),"",VLOOKUP('Cadets 15-16 ans'!$I131,$A:$F,6,FALSE))</f>
      </c>
    </row>
    <row r="132" spans="1:14" ht="24.75" customHeight="1" hidden="1">
      <c r="A132" s="43">
        <v>123</v>
      </c>
      <c r="B132" s="74"/>
      <c r="C132" s="74"/>
      <c r="D132" s="70"/>
      <c r="E132" s="70"/>
      <c r="F132" s="70"/>
      <c r="G132" s="77"/>
      <c r="H132" s="44">
        <v>123</v>
      </c>
      <c r="I132" s="53"/>
      <c r="J132" s="20">
        <f>IF(ISERROR(VLOOKUP('Cadets 15-16 ans'!$I132,$A:$F,2,FALSE)),"",VLOOKUP('Cadets 15-16 ans'!$I132,$A:$F,2,FALSE))</f>
      </c>
      <c r="K132" s="20">
        <f>IF(ISERROR(VLOOKUP('Cadets 15-16 ans'!$I132,$A:$F,2,FALSE)),"",VLOOKUP('Cadets 15-16 ans'!$I132,$A:$F,3,FALSE))</f>
      </c>
      <c r="L132" s="20">
        <f>IF(ISERROR(VLOOKUP('Cadets 15-16 ans'!$I132,$A:$F,2,FALSE)),"",VLOOKUP('Cadets 15-16 ans'!$I132,$A:$F,4,FALSE))</f>
      </c>
      <c r="M132" s="18">
        <f>IF(ISERROR(VLOOKUP('Cadets 15-16 ans'!$I132,$A:$F,2,FALSE)),"",VLOOKUP('Cadets 15-16 ans'!$I132,$A:$F,5,FALSE))</f>
      </c>
      <c r="N132" s="18">
        <f>IF(ISERROR(VLOOKUP('Cadets 15-16 ans'!$I132,$A:$F,2,FALSE)),"",VLOOKUP('Cadets 15-16 ans'!$I132,$A:$F,6,FALSE))</f>
      </c>
    </row>
    <row r="133" spans="1:14" ht="24.75" customHeight="1" hidden="1">
      <c r="A133" s="43">
        <v>124</v>
      </c>
      <c r="B133" s="74"/>
      <c r="C133" s="74"/>
      <c r="D133" s="70"/>
      <c r="E133" s="70"/>
      <c r="F133" s="70"/>
      <c r="G133" s="77"/>
      <c r="H133" s="44">
        <v>124</v>
      </c>
      <c r="I133" s="53"/>
      <c r="J133" s="20">
        <f>IF(ISERROR(VLOOKUP('Cadets 15-16 ans'!$I133,$A:$F,2,FALSE)),"",VLOOKUP('Cadets 15-16 ans'!$I133,$A:$F,2,FALSE))</f>
      </c>
      <c r="K133" s="20">
        <f>IF(ISERROR(VLOOKUP('Cadets 15-16 ans'!$I133,$A:$F,2,FALSE)),"",VLOOKUP('Cadets 15-16 ans'!$I133,$A:$F,3,FALSE))</f>
      </c>
      <c r="L133" s="20">
        <f>IF(ISERROR(VLOOKUP('Cadets 15-16 ans'!$I133,$A:$F,2,FALSE)),"",VLOOKUP('Cadets 15-16 ans'!$I133,$A:$F,4,FALSE))</f>
      </c>
      <c r="M133" s="18">
        <f>IF(ISERROR(VLOOKUP('Cadets 15-16 ans'!$I133,$A:$F,2,FALSE)),"",VLOOKUP('Cadets 15-16 ans'!$I133,$A:$F,5,FALSE))</f>
      </c>
      <c r="N133" s="18">
        <f>IF(ISERROR(VLOOKUP('Cadets 15-16 ans'!$I133,$A:$F,2,FALSE)),"",VLOOKUP('Cadets 15-16 ans'!$I133,$A:$F,6,FALSE))</f>
      </c>
    </row>
    <row r="134" spans="1:14" ht="24.75" customHeight="1" hidden="1">
      <c r="A134" s="43">
        <v>125</v>
      </c>
      <c r="B134" s="74"/>
      <c r="C134" s="74"/>
      <c r="D134" s="70"/>
      <c r="E134" s="70"/>
      <c r="F134" s="70"/>
      <c r="G134" s="77"/>
      <c r="H134" s="44">
        <v>125</v>
      </c>
      <c r="I134" s="53"/>
      <c r="J134" s="20">
        <f>IF(ISERROR(VLOOKUP('Cadets 15-16 ans'!$I134,$A:$F,2,FALSE)),"",VLOOKUP('Cadets 15-16 ans'!$I134,$A:$F,2,FALSE))</f>
      </c>
      <c r="K134" s="20">
        <f>IF(ISERROR(VLOOKUP('Cadets 15-16 ans'!$I134,$A:$F,2,FALSE)),"",VLOOKUP('Cadets 15-16 ans'!$I134,$A:$F,3,FALSE))</f>
      </c>
      <c r="L134" s="20">
        <f>IF(ISERROR(VLOOKUP('Cadets 15-16 ans'!$I134,$A:$F,2,FALSE)),"",VLOOKUP('Cadets 15-16 ans'!$I134,$A:$F,4,FALSE))</f>
      </c>
      <c r="M134" s="18">
        <f>IF(ISERROR(VLOOKUP('Cadets 15-16 ans'!$I134,$A:$F,2,FALSE)),"",VLOOKUP('Cadets 15-16 ans'!$I134,$A:$F,5,FALSE))</f>
      </c>
      <c r="N134" s="18">
        <f>IF(ISERROR(VLOOKUP('Cadets 15-16 ans'!$I134,$A:$F,2,FALSE)),"",VLOOKUP('Cadets 15-16 ans'!$I134,$A:$F,6,FALSE))</f>
      </c>
    </row>
    <row r="135" spans="1:14" ht="24.75" customHeight="1" hidden="1">
      <c r="A135" s="43">
        <v>126</v>
      </c>
      <c r="B135" s="74"/>
      <c r="C135" s="74"/>
      <c r="D135" s="70"/>
      <c r="E135" s="70"/>
      <c r="F135" s="70"/>
      <c r="G135" s="77"/>
      <c r="H135" s="44">
        <v>126</v>
      </c>
      <c r="I135" s="53"/>
      <c r="J135" s="20">
        <f>IF(ISERROR(VLOOKUP('Cadets 15-16 ans'!$I135,$A:$F,2,FALSE)),"",VLOOKUP('Cadets 15-16 ans'!$I135,$A:$F,2,FALSE))</f>
      </c>
      <c r="K135" s="20">
        <f>IF(ISERROR(VLOOKUP('Cadets 15-16 ans'!$I135,$A:$F,2,FALSE)),"",VLOOKUP('Cadets 15-16 ans'!$I135,$A:$F,3,FALSE))</f>
      </c>
      <c r="L135" s="20">
        <f>IF(ISERROR(VLOOKUP('Cadets 15-16 ans'!$I135,$A:$F,2,FALSE)),"",VLOOKUP('Cadets 15-16 ans'!$I135,$A:$F,4,FALSE))</f>
      </c>
      <c r="M135" s="18">
        <f>IF(ISERROR(VLOOKUP('Cadets 15-16 ans'!$I135,$A:$F,2,FALSE)),"",VLOOKUP('Cadets 15-16 ans'!$I135,$A:$F,5,FALSE))</f>
      </c>
      <c r="N135" s="18">
        <f>IF(ISERROR(VLOOKUP('Cadets 15-16 ans'!$I135,$A:$F,2,FALSE)),"",VLOOKUP('Cadets 15-16 ans'!$I135,$A:$F,6,FALSE))</f>
      </c>
    </row>
    <row r="136" spans="1:14" ht="24.75" customHeight="1" hidden="1">
      <c r="A136" s="43">
        <v>127</v>
      </c>
      <c r="B136" s="74"/>
      <c r="C136" s="74"/>
      <c r="D136" s="70"/>
      <c r="E136" s="70"/>
      <c r="F136" s="70"/>
      <c r="G136" s="77"/>
      <c r="H136" s="44">
        <v>127</v>
      </c>
      <c r="I136" s="53"/>
      <c r="J136" s="20">
        <f>IF(ISERROR(VLOOKUP('Cadets 15-16 ans'!$I136,$A:$F,2,FALSE)),"",VLOOKUP('Cadets 15-16 ans'!$I136,$A:$F,2,FALSE))</f>
      </c>
      <c r="K136" s="20">
        <f>IF(ISERROR(VLOOKUP('Cadets 15-16 ans'!$I136,$A:$F,2,FALSE)),"",VLOOKUP('Cadets 15-16 ans'!$I136,$A:$F,3,FALSE))</f>
      </c>
      <c r="L136" s="20">
        <f>IF(ISERROR(VLOOKUP('Cadets 15-16 ans'!$I136,$A:$F,2,FALSE)),"",VLOOKUP('Cadets 15-16 ans'!$I136,$A:$F,4,FALSE))</f>
      </c>
      <c r="M136" s="18">
        <f>IF(ISERROR(VLOOKUP('Cadets 15-16 ans'!$I136,$A:$F,2,FALSE)),"",VLOOKUP('Cadets 15-16 ans'!$I136,$A:$F,5,FALSE))</f>
      </c>
      <c r="N136" s="18">
        <f>IF(ISERROR(VLOOKUP('Cadets 15-16 ans'!$I136,$A:$F,2,FALSE)),"",VLOOKUP('Cadets 15-16 ans'!$I136,$A:$F,6,FALSE))</f>
      </c>
    </row>
    <row r="137" spans="1:14" ht="24.75" customHeight="1" hidden="1">
      <c r="A137" s="43">
        <v>128</v>
      </c>
      <c r="B137" s="74"/>
      <c r="C137" s="74"/>
      <c r="D137" s="70"/>
      <c r="E137" s="70"/>
      <c r="F137" s="70"/>
      <c r="G137" s="77"/>
      <c r="H137" s="44">
        <v>128</v>
      </c>
      <c r="I137" s="53"/>
      <c r="J137" s="20">
        <f>IF(ISERROR(VLOOKUP('Cadets 15-16 ans'!$I137,$A:$F,2,FALSE)),"",VLOOKUP('Cadets 15-16 ans'!$I137,$A:$F,2,FALSE))</f>
      </c>
      <c r="K137" s="20">
        <f>IF(ISERROR(VLOOKUP('Cadets 15-16 ans'!$I137,$A:$F,2,FALSE)),"",VLOOKUP('Cadets 15-16 ans'!$I137,$A:$F,3,FALSE))</f>
      </c>
      <c r="L137" s="20">
        <f>IF(ISERROR(VLOOKUP('Cadets 15-16 ans'!$I137,$A:$F,2,FALSE)),"",VLOOKUP('Cadets 15-16 ans'!$I137,$A:$F,4,FALSE))</f>
      </c>
      <c r="M137" s="18">
        <f>IF(ISERROR(VLOOKUP('Cadets 15-16 ans'!$I137,$A:$F,2,FALSE)),"",VLOOKUP('Cadets 15-16 ans'!$I137,$A:$F,5,FALSE))</f>
      </c>
      <c r="N137" s="18">
        <f>IF(ISERROR(VLOOKUP('Cadets 15-16 ans'!$I137,$A:$F,2,FALSE)),"",VLOOKUP('Cadets 15-16 ans'!$I137,$A:$F,6,FALSE))</f>
      </c>
    </row>
    <row r="138" spans="1:14" ht="24.75" customHeight="1" hidden="1">
      <c r="A138" s="43">
        <v>129</v>
      </c>
      <c r="B138" s="74"/>
      <c r="C138" s="74"/>
      <c r="D138" s="70"/>
      <c r="E138" s="70"/>
      <c r="F138" s="70"/>
      <c r="G138" s="77"/>
      <c r="H138" s="44">
        <v>129</v>
      </c>
      <c r="I138" s="53"/>
      <c r="J138" s="20">
        <f>IF(ISERROR(VLOOKUP('Cadets 15-16 ans'!$I138,$A:$F,2,FALSE)),"",VLOOKUP('Cadets 15-16 ans'!$I138,$A:$F,2,FALSE))</f>
      </c>
      <c r="K138" s="20">
        <f>IF(ISERROR(VLOOKUP('Cadets 15-16 ans'!$I138,$A:$F,2,FALSE)),"",VLOOKUP('Cadets 15-16 ans'!$I138,$A:$F,3,FALSE))</f>
      </c>
      <c r="L138" s="20">
        <f>IF(ISERROR(VLOOKUP('Cadets 15-16 ans'!$I138,$A:$F,2,FALSE)),"",VLOOKUP('Cadets 15-16 ans'!$I138,$A:$F,4,FALSE))</f>
      </c>
      <c r="M138" s="18">
        <f>IF(ISERROR(VLOOKUP('Cadets 15-16 ans'!$I138,$A:$F,2,FALSE)),"",VLOOKUP('Cadets 15-16 ans'!$I138,$A:$F,5,FALSE))</f>
      </c>
      <c r="N138" s="18">
        <f>IF(ISERROR(VLOOKUP('Cadets 15-16 ans'!$I138,$A:$F,2,FALSE)),"",VLOOKUP('Cadets 15-16 ans'!$I138,$A:$F,6,FALSE))</f>
      </c>
    </row>
    <row r="139" spans="1:14" ht="24.75" customHeight="1" hidden="1">
      <c r="A139" s="43">
        <v>130</v>
      </c>
      <c r="B139" s="74"/>
      <c r="C139" s="74"/>
      <c r="D139" s="70"/>
      <c r="E139" s="70"/>
      <c r="F139" s="70"/>
      <c r="G139" s="77"/>
      <c r="H139" s="44">
        <v>130</v>
      </c>
      <c r="I139" s="53"/>
      <c r="J139" s="20">
        <f>IF(ISERROR(VLOOKUP('Cadets 15-16 ans'!$I139,$A:$F,2,FALSE)),"",VLOOKUP('Cadets 15-16 ans'!$I139,$A:$F,2,FALSE))</f>
      </c>
      <c r="K139" s="20">
        <f>IF(ISERROR(VLOOKUP('Cadets 15-16 ans'!$I139,$A:$F,2,FALSE)),"",VLOOKUP('Cadets 15-16 ans'!$I139,$A:$F,3,FALSE))</f>
      </c>
      <c r="L139" s="20">
        <f>IF(ISERROR(VLOOKUP('Cadets 15-16 ans'!$I139,$A:$F,2,FALSE)),"",VLOOKUP('Cadets 15-16 ans'!$I139,$A:$F,4,FALSE))</f>
      </c>
      <c r="M139" s="18">
        <f>IF(ISERROR(VLOOKUP('Cadets 15-16 ans'!$I139,$A:$F,2,FALSE)),"",VLOOKUP('Cadets 15-16 ans'!$I139,$A:$F,5,FALSE))</f>
      </c>
      <c r="N139" s="18">
        <f>IF(ISERROR(VLOOKUP('Cadets 15-16 ans'!$I139,$A:$F,2,FALSE)),"",VLOOKUP('Cadets 15-16 ans'!$I139,$A:$F,6,FALSE))</f>
      </c>
    </row>
    <row r="140" spans="1:14" ht="24.75" customHeight="1" hidden="1">
      <c r="A140" s="43">
        <v>131</v>
      </c>
      <c r="B140" s="74"/>
      <c r="C140" s="74"/>
      <c r="D140" s="70"/>
      <c r="E140" s="70"/>
      <c r="F140" s="70"/>
      <c r="G140" s="77"/>
      <c r="H140" s="44">
        <v>131</v>
      </c>
      <c r="I140" s="53"/>
      <c r="J140" s="20">
        <f>IF(ISERROR(VLOOKUP('Cadets 15-16 ans'!$I140,$A:$F,2,FALSE)),"",VLOOKUP('Cadets 15-16 ans'!$I140,$A:$F,2,FALSE))</f>
      </c>
      <c r="K140" s="20">
        <f>IF(ISERROR(VLOOKUP('Cadets 15-16 ans'!$I140,$A:$F,2,FALSE)),"",VLOOKUP('Cadets 15-16 ans'!$I140,$A:$F,3,FALSE))</f>
      </c>
      <c r="L140" s="20">
        <f>IF(ISERROR(VLOOKUP('Cadets 15-16 ans'!$I140,$A:$F,2,FALSE)),"",VLOOKUP('Cadets 15-16 ans'!$I140,$A:$F,4,FALSE))</f>
      </c>
      <c r="M140" s="18">
        <f>IF(ISERROR(VLOOKUP('Cadets 15-16 ans'!$I140,$A:$F,2,FALSE)),"",VLOOKUP('Cadets 15-16 ans'!$I140,$A:$F,5,FALSE))</f>
      </c>
      <c r="N140" s="18">
        <f>IF(ISERROR(VLOOKUP('Cadets 15-16 ans'!$I140,$A:$F,2,FALSE)),"",VLOOKUP('Cadets 15-16 ans'!$I140,$A:$F,6,FALSE))</f>
      </c>
    </row>
    <row r="141" spans="1:14" ht="24.75" customHeight="1" hidden="1">
      <c r="A141" s="43">
        <v>132</v>
      </c>
      <c r="B141" s="74"/>
      <c r="C141" s="74"/>
      <c r="D141" s="70"/>
      <c r="E141" s="70"/>
      <c r="F141" s="70"/>
      <c r="G141" s="77"/>
      <c r="H141" s="44">
        <v>132</v>
      </c>
      <c r="I141" s="53"/>
      <c r="J141" s="20">
        <f>IF(ISERROR(VLOOKUP('Cadets 15-16 ans'!$I141,$A:$F,2,FALSE)),"",VLOOKUP('Cadets 15-16 ans'!$I141,$A:$F,2,FALSE))</f>
      </c>
      <c r="K141" s="20">
        <f>IF(ISERROR(VLOOKUP('Cadets 15-16 ans'!$I141,$A:$F,2,FALSE)),"",VLOOKUP('Cadets 15-16 ans'!$I141,$A:$F,3,FALSE))</f>
      </c>
      <c r="L141" s="20">
        <f>IF(ISERROR(VLOOKUP('Cadets 15-16 ans'!$I141,$A:$F,2,FALSE)),"",VLOOKUP('Cadets 15-16 ans'!$I141,$A:$F,4,FALSE))</f>
      </c>
      <c r="M141" s="18">
        <f>IF(ISERROR(VLOOKUP('Cadets 15-16 ans'!$I141,$A:$F,2,FALSE)),"",VLOOKUP('Cadets 15-16 ans'!$I141,$A:$F,5,FALSE))</f>
      </c>
      <c r="N141" s="18">
        <f>IF(ISERROR(VLOOKUP('Cadets 15-16 ans'!$I141,$A:$F,2,FALSE)),"",VLOOKUP('Cadets 15-16 ans'!$I141,$A:$F,6,FALSE))</f>
      </c>
    </row>
    <row r="142" spans="1:14" ht="24.75" customHeight="1" hidden="1">
      <c r="A142" s="43">
        <v>133</v>
      </c>
      <c r="B142" s="74"/>
      <c r="C142" s="74"/>
      <c r="D142" s="70"/>
      <c r="E142" s="70"/>
      <c r="F142" s="70"/>
      <c r="G142" s="77"/>
      <c r="H142" s="44">
        <v>133</v>
      </c>
      <c r="I142" s="53"/>
      <c r="J142" s="20">
        <f>IF(ISERROR(VLOOKUP('Cadets 15-16 ans'!$I142,$A:$F,2,FALSE)),"",VLOOKUP('Cadets 15-16 ans'!$I142,$A:$F,2,FALSE))</f>
      </c>
      <c r="K142" s="20">
        <f>IF(ISERROR(VLOOKUP('Cadets 15-16 ans'!$I142,$A:$F,2,FALSE)),"",VLOOKUP('Cadets 15-16 ans'!$I142,$A:$F,3,FALSE))</f>
      </c>
      <c r="L142" s="20">
        <f>IF(ISERROR(VLOOKUP('Cadets 15-16 ans'!$I142,$A:$F,2,FALSE)),"",VLOOKUP('Cadets 15-16 ans'!$I142,$A:$F,4,FALSE))</f>
      </c>
      <c r="M142" s="18">
        <f>IF(ISERROR(VLOOKUP('Cadets 15-16 ans'!$I142,$A:$F,2,FALSE)),"",VLOOKUP('Cadets 15-16 ans'!$I142,$A:$F,5,FALSE))</f>
      </c>
      <c r="N142" s="18">
        <f>IF(ISERROR(VLOOKUP('Cadets 15-16 ans'!$I142,$A:$F,2,FALSE)),"",VLOOKUP('Cadets 15-16 ans'!$I142,$A:$F,6,FALSE))</f>
      </c>
    </row>
    <row r="143" spans="1:14" ht="24.75" customHeight="1" hidden="1">
      <c r="A143" s="43">
        <v>134</v>
      </c>
      <c r="B143" s="74"/>
      <c r="C143" s="74"/>
      <c r="D143" s="70"/>
      <c r="E143" s="70"/>
      <c r="F143" s="70"/>
      <c r="G143" s="77"/>
      <c r="H143" s="44">
        <v>134</v>
      </c>
      <c r="I143" s="53"/>
      <c r="J143" s="20">
        <f>IF(ISERROR(VLOOKUP('Cadets 15-16 ans'!$I143,$A:$F,2,FALSE)),"",VLOOKUP('Cadets 15-16 ans'!$I143,$A:$F,2,FALSE))</f>
      </c>
      <c r="K143" s="20">
        <f>IF(ISERROR(VLOOKUP('Cadets 15-16 ans'!$I143,$A:$F,2,FALSE)),"",VLOOKUP('Cadets 15-16 ans'!$I143,$A:$F,3,FALSE))</f>
      </c>
      <c r="L143" s="20">
        <f>IF(ISERROR(VLOOKUP('Cadets 15-16 ans'!$I143,$A:$F,2,FALSE)),"",VLOOKUP('Cadets 15-16 ans'!$I143,$A:$F,4,FALSE))</f>
      </c>
      <c r="M143" s="18">
        <f>IF(ISERROR(VLOOKUP('Cadets 15-16 ans'!$I143,$A:$F,2,FALSE)),"",VLOOKUP('Cadets 15-16 ans'!$I143,$A:$F,5,FALSE))</f>
      </c>
      <c r="N143" s="18">
        <f>IF(ISERROR(VLOOKUP('Cadets 15-16 ans'!$I143,$A:$F,2,FALSE)),"",VLOOKUP('Cadets 15-16 ans'!$I143,$A:$F,6,FALSE))</f>
      </c>
    </row>
    <row r="144" spans="1:14" ht="24.75" customHeight="1" hidden="1">
      <c r="A144" s="43">
        <v>135</v>
      </c>
      <c r="B144" s="74"/>
      <c r="C144" s="74"/>
      <c r="D144" s="70"/>
      <c r="E144" s="70"/>
      <c r="F144" s="70"/>
      <c r="G144" s="77"/>
      <c r="H144" s="44">
        <v>135</v>
      </c>
      <c r="I144" s="53"/>
      <c r="J144" s="20">
        <f>IF(ISERROR(VLOOKUP('Cadets 15-16 ans'!$I144,$A:$F,2,FALSE)),"",VLOOKUP('Cadets 15-16 ans'!$I144,$A:$F,2,FALSE))</f>
      </c>
      <c r="K144" s="20">
        <f>IF(ISERROR(VLOOKUP('Cadets 15-16 ans'!$I144,$A:$F,2,FALSE)),"",VLOOKUP('Cadets 15-16 ans'!$I144,$A:$F,3,FALSE))</f>
      </c>
      <c r="L144" s="20">
        <f>IF(ISERROR(VLOOKUP('Cadets 15-16 ans'!$I144,$A:$F,2,FALSE)),"",VLOOKUP('Cadets 15-16 ans'!$I144,$A:$F,4,FALSE))</f>
      </c>
      <c r="M144" s="18">
        <f>IF(ISERROR(VLOOKUP('Cadets 15-16 ans'!$I144,$A:$F,2,FALSE)),"",VLOOKUP('Cadets 15-16 ans'!$I144,$A:$F,5,FALSE))</f>
      </c>
      <c r="N144" s="18">
        <f>IF(ISERROR(VLOOKUP('Cadets 15-16 ans'!$I144,$A:$F,2,FALSE)),"",VLOOKUP('Cadets 15-16 ans'!$I144,$A:$F,6,FALSE))</f>
      </c>
    </row>
    <row r="145" spans="1:14" ht="24.75" customHeight="1" hidden="1">
      <c r="A145" s="43">
        <v>136</v>
      </c>
      <c r="B145" s="74"/>
      <c r="C145" s="74"/>
      <c r="D145" s="70"/>
      <c r="E145" s="70"/>
      <c r="F145" s="70"/>
      <c r="G145" s="77"/>
      <c r="H145" s="44">
        <v>136</v>
      </c>
      <c r="I145" s="53"/>
      <c r="J145" s="20">
        <f>IF(ISERROR(VLOOKUP('Cadets 15-16 ans'!$I145,$A:$F,2,FALSE)),"",VLOOKUP('Cadets 15-16 ans'!$I145,$A:$F,2,FALSE))</f>
      </c>
      <c r="K145" s="20">
        <f>IF(ISERROR(VLOOKUP('Cadets 15-16 ans'!$I145,$A:$F,2,FALSE)),"",VLOOKUP('Cadets 15-16 ans'!$I145,$A:$F,3,FALSE))</f>
      </c>
      <c r="L145" s="20">
        <f>IF(ISERROR(VLOOKUP('Cadets 15-16 ans'!$I145,$A:$F,2,FALSE)),"",VLOOKUP('Cadets 15-16 ans'!$I145,$A:$F,4,FALSE))</f>
      </c>
      <c r="M145" s="18">
        <f>IF(ISERROR(VLOOKUP('Cadets 15-16 ans'!$I145,$A:$F,2,FALSE)),"",VLOOKUP('Cadets 15-16 ans'!$I145,$A:$F,5,FALSE))</f>
      </c>
      <c r="N145" s="18">
        <f>IF(ISERROR(VLOOKUP('Cadets 15-16 ans'!$I145,$A:$F,2,FALSE)),"",VLOOKUP('Cadets 15-16 ans'!$I145,$A:$F,6,FALSE))</f>
      </c>
    </row>
    <row r="146" spans="1:14" ht="24.75" customHeight="1" hidden="1">
      <c r="A146" s="43">
        <v>137</v>
      </c>
      <c r="B146" s="74"/>
      <c r="C146" s="74"/>
      <c r="D146" s="70"/>
      <c r="E146" s="70"/>
      <c r="F146" s="70"/>
      <c r="G146" s="77"/>
      <c r="H146" s="44">
        <v>137</v>
      </c>
      <c r="I146" s="53"/>
      <c r="J146" s="20">
        <f>IF(ISERROR(VLOOKUP('Cadets 15-16 ans'!$I146,$A:$F,2,FALSE)),"",VLOOKUP('Cadets 15-16 ans'!$I146,$A:$F,2,FALSE))</f>
      </c>
      <c r="K146" s="20">
        <f>IF(ISERROR(VLOOKUP('Cadets 15-16 ans'!$I146,$A:$F,2,FALSE)),"",VLOOKUP('Cadets 15-16 ans'!$I146,$A:$F,3,FALSE))</f>
      </c>
      <c r="L146" s="20">
        <f>IF(ISERROR(VLOOKUP('Cadets 15-16 ans'!$I146,$A:$F,2,FALSE)),"",VLOOKUP('Cadets 15-16 ans'!$I146,$A:$F,4,FALSE))</f>
      </c>
      <c r="M146" s="18">
        <f>IF(ISERROR(VLOOKUP('Cadets 15-16 ans'!$I146,$A:$F,2,FALSE)),"",VLOOKUP('Cadets 15-16 ans'!$I146,$A:$F,5,FALSE))</f>
      </c>
      <c r="N146" s="18">
        <f>IF(ISERROR(VLOOKUP('Cadets 15-16 ans'!$I146,$A:$F,2,FALSE)),"",VLOOKUP('Cadets 15-16 ans'!$I146,$A:$F,6,FALSE))</f>
      </c>
    </row>
    <row r="147" spans="1:14" ht="24.75" customHeight="1" hidden="1">
      <c r="A147" s="43">
        <v>138</v>
      </c>
      <c r="B147" s="74"/>
      <c r="C147" s="74"/>
      <c r="D147" s="70"/>
      <c r="E147" s="70"/>
      <c r="F147" s="70"/>
      <c r="G147" s="77"/>
      <c r="H147" s="44">
        <v>138</v>
      </c>
      <c r="I147" s="53"/>
      <c r="J147" s="20">
        <f>IF(ISERROR(VLOOKUP('Cadets 15-16 ans'!$I147,$A:$F,2,FALSE)),"",VLOOKUP('Cadets 15-16 ans'!$I147,$A:$F,2,FALSE))</f>
      </c>
      <c r="K147" s="20">
        <f>IF(ISERROR(VLOOKUP('Cadets 15-16 ans'!$I147,$A:$F,2,FALSE)),"",VLOOKUP('Cadets 15-16 ans'!$I147,$A:$F,3,FALSE))</f>
      </c>
      <c r="L147" s="20">
        <f>IF(ISERROR(VLOOKUP('Cadets 15-16 ans'!$I147,$A:$F,2,FALSE)),"",VLOOKUP('Cadets 15-16 ans'!$I147,$A:$F,4,FALSE))</f>
      </c>
      <c r="M147" s="18">
        <f>IF(ISERROR(VLOOKUP('Cadets 15-16 ans'!$I147,$A:$F,2,FALSE)),"",VLOOKUP('Cadets 15-16 ans'!$I147,$A:$F,5,FALSE))</f>
      </c>
      <c r="N147" s="18">
        <f>IF(ISERROR(VLOOKUP('Cadets 15-16 ans'!$I147,$A:$F,2,FALSE)),"",VLOOKUP('Cadets 15-16 ans'!$I147,$A:$F,6,FALSE))</f>
      </c>
    </row>
    <row r="148" spans="1:14" ht="24.75" customHeight="1" hidden="1">
      <c r="A148" s="43">
        <v>139</v>
      </c>
      <c r="B148" s="74"/>
      <c r="C148" s="74"/>
      <c r="D148" s="70"/>
      <c r="E148" s="70"/>
      <c r="F148" s="70"/>
      <c r="G148" s="77"/>
      <c r="H148" s="44">
        <v>139</v>
      </c>
      <c r="I148" s="53"/>
      <c r="J148" s="20">
        <f>IF(ISERROR(VLOOKUP('Cadets 15-16 ans'!$I148,$A:$F,2,FALSE)),"",VLOOKUP('Cadets 15-16 ans'!$I148,$A:$F,2,FALSE))</f>
      </c>
      <c r="K148" s="20">
        <f>IF(ISERROR(VLOOKUP('Cadets 15-16 ans'!$I148,$A:$F,2,FALSE)),"",VLOOKUP('Cadets 15-16 ans'!$I148,$A:$F,3,FALSE))</f>
      </c>
      <c r="L148" s="20">
        <f>IF(ISERROR(VLOOKUP('Cadets 15-16 ans'!$I148,$A:$F,2,FALSE)),"",VLOOKUP('Cadets 15-16 ans'!$I148,$A:$F,4,FALSE))</f>
      </c>
      <c r="M148" s="18">
        <f>IF(ISERROR(VLOOKUP('Cadets 15-16 ans'!$I148,$A:$F,2,FALSE)),"",VLOOKUP('Cadets 15-16 ans'!$I148,$A:$F,5,FALSE))</f>
      </c>
      <c r="N148" s="18">
        <f>IF(ISERROR(VLOOKUP('Cadets 15-16 ans'!$I148,$A:$F,2,FALSE)),"",VLOOKUP('Cadets 15-16 ans'!$I148,$A:$F,6,FALSE))</f>
      </c>
    </row>
    <row r="149" spans="1:14" ht="24.75" customHeight="1" hidden="1">
      <c r="A149" s="43">
        <v>140</v>
      </c>
      <c r="B149" s="74"/>
      <c r="C149" s="74"/>
      <c r="D149" s="70"/>
      <c r="E149" s="70"/>
      <c r="F149" s="70"/>
      <c r="G149" s="77"/>
      <c r="H149" s="44">
        <v>140</v>
      </c>
      <c r="I149" s="53"/>
      <c r="J149" s="20">
        <f>IF(ISERROR(VLOOKUP('Cadets 15-16 ans'!$I149,$A:$F,2,FALSE)),"",VLOOKUP('Cadets 15-16 ans'!$I149,$A:$F,2,FALSE))</f>
      </c>
      <c r="K149" s="20">
        <f>IF(ISERROR(VLOOKUP('Cadets 15-16 ans'!$I149,$A:$F,2,FALSE)),"",VLOOKUP('Cadets 15-16 ans'!$I149,$A:$F,3,FALSE))</f>
      </c>
      <c r="L149" s="20">
        <f>IF(ISERROR(VLOOKUP('Cadets 15-16 ans'!$I149,$A:$F,2,FALSE)),"",VLOOKUP('Cadets 15-16 ans'!$I149,$A:$F,4,FALSE))</f>
      </c>
      <c r="M149" s="18">
        <f>IF(ISERROR(VLOOKUP('Cadets 15-16 ans'!$I149,$A:$F,2,FALSE)),"",VLOOKUP('Cadets 15-16 ans'!$I149,$A:$F,5,FALSE))</f>
      </c>
      <c r="N149" s="18">
        <f>IF(ISERROR(VLOOKUP('Cadets 15-16 ans'!$I149,$A:$F,2,FALSE)),"",VLOOKUP('Cadets 15-16 ans'!$I149,$A:$F,6,FALSE))</f>
      </c>
    </row>
    <row r="150" spans="1:14" ht="24.75" customHeight="1" hidden="1">
      <c r="A150" s="43">
        <v>141</v>
      </c>
      <c r="B150" s="74"/>
      <c r="C150" s="74"/>
      <c r="D150" s="70"/>
      <c r="E150" s="70"/>
      <c r="F150" s="70"/>
      <c r="G150" s="77"/>
      <c r="H150" s="44">
        <v>141</v>
      </c>
      <c r="I150" s="53"/>
      <c r="J150" s="20">
        <f>IF(ISERROR(VLOOKUP('Cadets 15-16 ans'!$I150,$A:$F,2,FALSE)),"",VLOOKUP('Cadets 15-16 ans'!$I150,$A:$F,2,FALSE))</f>
      </c>
      <c r="K150" s="20">
        <f>IF(ISERROR(VLOOKUP('Cadets 15-16 ans'!$I150,$A:$F,2,FALSE)),"",VLOOKUP('Cadets 15-16 ans'!$I150,$A:$F,3,FALSE))</f>
      </c>
      <c r="L150" s="20">
        <f>IF(ISERROR(VLOOKUP('Cadets 15-16 ans'!$I150,$A:$F,2,FALSE)),"",VLOOKUP('Cadets 15-16 ans'!$I150,$A:$F,4,FALSE))</f>
      </c>
      <c r="M150" s="18">
        <f>IF(ISERROR(VLOOKUP('Cadets 15-16 ans'!$I150,$A:$F,2,FALSE)),"",VLOOKUP('Cadets 15-16 ans'!$I150,$A:$F,5,FALSE))</f>
      </c>
      <c r="N150" s="18">
        <f>IF(ISERROR(VLOOKUP('Cadets 15-16 ans'!$I150,$A:$F,2,FALSE)),"",VLOOKUP('Cadets 15-16 ans'!$I150,$A:$F,6,FALSE))</f>
      </c>
    </row>
    <row r="151" spans="1:14" ht="24.75" customHeight="1" hidden="1">
      <c r="A151" s="43">
        <v>142</v>
      </c>
      <c r="B151" s="74"/>
      <c r="C151" s="74"/>
      <c r="D151" s="70"/>
      <c r="E151" s="70"/>
      <c r="F151" s="70"/>
      <c r="G151" s="77"/>
      <c r="H151" s="44">
        <v>142</v>
      </c>
      <c r="I151" s="53"/>
      <c r="J151" s="20">
        <f>IF(ISERROR(VLOOKUP('Cadets 15-16 ans'!$I151,$A:$F,2,FALSE)),"",VLOOKUP('Cadets 15-16 ans'!$I151,$A:$F,2,FALSE))</f>
      </c>
      <c r="K151" s="20">
        <f>IF(ISERROR(VLOOKUP('Cadets 15-16 ans'!$I151,$A:$F,2,FALSE)),"",VLOOKUP('Cadets 15-16 ans'!$I151,$A:$F,3,FALSE))</f>
      </c>
      <c r="L151" s="20">
        <f>IF(ISERROR(VLOOKUP('Cadets 15-16 ans'!$I151,$A:$F,2,FALSE)),"",VLOOKUP('Cadets 15-16 ans'!$I151,$A:$F,4,FALSE))</f>
      </c>
      <c r="M151" s="18">
        <f>IF(ISERROR(VLOOKUP('Cadets 15-16 ans'!$I151,$A:$F,2,FALSE)),"",VLOOKUP('Cadets 15-16 ans'!$I151,$A:$F,5,FALSE))</f>
      </c>
      <c r="N151" s="18">
        <f>IF(ISERROR(VLOOKUP('Cadets 15-16 ans'!$I151,$A:$F,2,FALSE)),"",VLOOKUP('Cadets 15-16 ans'!$I151,$A:$F,6,FALSE))</f>
      </c>
    </row>
    <row r="152" spans="1:14" ht="24.75" customHeight="1" hidden="1">
      <c r="A152" s="43">
        <v>143</v>
      </c>
      <c r="B152" s="74"/>
      <c r="C152" s="74"/>
      <c r="D152" s="70"/>
      <c r="E152" s="70"/>
      <c r="F152" s="70"/>
      <c r="G152" s="77"/>
      <c r="H152" s="44">
        <v>143</v>
      </c>
      <c r="I152" s="53"/>
      <c r="J152" s="20">
        <f>IF(ISERROR(VLOOKUP('Cadets 15-16 ans'!$I152,$A:$F,2,FALSE)),"",VLOOKUP('Cadets 15-16 ans'!$I152,$A:$F,2,FALSE))</f>
      </c>
      <c r="K152" s="20">
        <f>IF(ISERROR(VLOOKUP('Cadets 15-16 ans'!$I152,$A:$F,2,FALSE)),"",VLOOKUP('Cadets 15-16 ans'!$I152,$A:$F,3,FALSE))</f>
      </c>
      <c r="L152" s="20">
        <f>IF(ISERROR(VLOOKUP('Cadets 15-16 ans'!$I152,$A:$F,2,FALSE)),"",VLOOKUP('Cadets 15-16 ans'!$I152,$A:$F,4,FALSE))</f>
      </c>
      <c r="M152" s="18">
        <f>IF(ISERROR(VLOOKUP('Cadets 15-16 ans'!$I152,$A:$F,2,FALSE)),"",VLOOKUP('Cadets 15-16 ans'!$I152,$A:$F,5,FALSE))</f>
      </c>
      <c r="N152" s="18">
        <f>IF(ISERROR(VLOOKUP('Cadets 15-16 ans'!$I152,$A:$F,2,FALSE)),"",VLOOKUP('Cadets 15-16 ans'!$I152,$A:$F,6,FALSE))</f>
      </c>
    </row>
    <row r="153" spans="1:14" ht="24.75" customHeight="1" hidden="1">
      <c r="A153" s="43">
        <v>144</v>
      </c>
      <c r="B153" s="74"/>
      <c r="C153" s="74"/>
      <c r="D153" s="70"/>
      <c r="E153" s="70"/>
      <c r="F153" s="70"/>
      <c r="G153" s="77"/>
      <c r="H153" s="44">
        <v>144</v>
      </c>
      <c r="I153" s="53"/>
      <c r="J153" s="20">
        <f>IF(ISERROR(VLOOKUP('Cadets 15-16 ans'!$I153,$A:$F,2,FALSE)),"",VLOOKUP('Cadets 15-16 ans'!$I153,$A:$F,2,FALSE))</f>
      </c>
      <c r="K153" s="20">
        <f>IF(ISERROR(VLOOKUP('Cadets 15-16 ans'!$I153,$A:$F,2,FALSE)),"",VLOOKUP('Cadets 15-16 ans'!$I153,$A:$F,3,FALSE))</f>
      </c>
      <c r="L153" s="20">
        <f>IF(ISERROR(VLOOKUP('Cadets 15-16 ans'!$I153,$A:$F,2,FALSE)),"",VLOOKUP('Cadets 15-16 ans'!$I153,$A:$F,4,FALSE))</f>
      </c>
      <c r="M153" s="18">
        <f>IF(ISERROR(VLOOKUP('Cadets 15-16 ans'!$I153,$A:$F,2,FALSE)),"",VLOOKUP('Cadets 15-16 ans'!$I153,$A:$F,5,FALSE))</f>
      </c>
      <c r="N153" s="18">
        <f>IF(ISERROR(VLOOKUP('Cadets 15-16 ans'!$I153,$A:$F,2,FALSE)),"",VLOOKUP('Cadets 15-16 ans'!$I153,$A:$F,6,FALSE))</f>
      </c>
    </row>
    <row r="154" spans="1:14" ht="24.75" customHeight="1" hidden="1">
      <c r="A154" s="43">
        <v>145</v>
      </c>
      <c r="B154" s="74"/>
      <c r="C154" s="74"/>
      <c r="D154" s="70"/>
      <c r="E154" s="70"/>
      <c r="F154" s="70"/>
      <c r="G154" s="77"/>
      <c r="H154" s="44">
        <v>145</v>
      </c>
      <c r="I154" s="53"/>
      <c r="J154" s="20">
        <f>IF(ISERROR(VLOOKUP('Cadets 15-16 ans'!$I154,$A:$F,2,FALSE)),"",VLOOKUP('Cadets 15-16 ans'!$I154,$A:$F,2,FALSE))</f>
      </c>
      <c r="K154" s="20">
        <f>IF(ISERROR(VLOOKUP('Cadets 15-16 ans'!$I154,$A:$F,2,FALSE)),"",VLOOKUP('Cadets 15-16 ans'!$I154,$A:$F,3,FALSE))</f>
      </c>
      <c r="L154" s="20">
        <f>IF(ISERROR(VLOOKUP('Cadets 15-16 ans'!$I154,$A:$F,2,FALSE)),"",VLOOKUP('Cadets 15-16 ans'!$I154,$A:$F,4,FALSE))</f>
      </c>
      <c r="M154" s="18">
        <f>IF(ISERROR(VLOOKUP('Cadets 15-16 ans'!$I154,$A:$F,2,FALSE)),"",VLOOKUP('Cadets 15-16 ans'!$I154,$A:$F,5,FALSE))</f>
      </c>
      <c r="N154" s="18">
        <f>IF(ISERROR(VLOOKUP('Cadets 15-16 ans'!$I154,$A:$F,2,FALSE)),"",VLOOKUP('Cadets 15-16 ans'!$I154,$A:$F,6,FALSE))</f>
      </c>
    </row>
    <row r="155" spans="1:14" ht="24.75" customHeight="1" hidden="1">
      <c r="A155" s="43">
        <v>146</v>
      </c>
      <c r="B155" s="70"/>
      <c r="C155" s="70"/>
      <c r="D155" s="78"/>
      <c r="E155" s="69"/>
      <c r="F155" s="69"/>
      <c r="G155" s="77"/>
      <c r="H155" s="44">
        <v>146</v>
      </c>
      <c r="I155" s="18"/>
      <c r="J155" s="20">
        <f>IF(ISERROR(VLOOKUP('Cadets 15-16 ans'!$I155,$A:$F,2,FALSE)),"",VLOOKUP('Cadets 15-16 ans'!$I155,$A:$F,2,FALSE))</f>
      </c>
      <c r="K155" s="20">
        <f>IF(ISERROR(VLOOKUP('Cadets 15-16 ans'!$I155,$A:$F,2,FALSE)),"",VLOOKUP('Cadets 15-16 ans'!$I155,$A:$F,3,FALSE))</f>
      </c>
      <c r="L155" s="34"/>
      <c r="M155" s="18">
        <f>IF(ISERROR(VLOOKUP('Cadets 15-16 ans'!$I155,$A:$F,2,FALSE)),"",VLOOKUP('Cadets 15-16 ans'!$I155,$A:$F,5,FALSE))</f>
      </c>
      <c r="N155" s="18">
        <f>IF(ISERROR(VLOOKUP('Cadets 15-16 ans'!$I155,$A:$F,2,FALSE)),"",VLOOKUP('Cadets 15-16 ans'!$I155,$A:$F,6,FALSE))</f>
      </c>
    </row>
    <row r="156" spans="1:14" ht="24.75" customHeight="1" hidden="1">
      <c r="A156" s="43">
        <v>147</v>
      </c>
      <c r="B156" s="70"/>
      <c r="C156" s="70"/>
      <c r="D156" s="78"/>
      <c r="E156" s="69"/>
      <c r="F156" s="69"/>
      <c r="G156" s="72"/>
      <c r="H156" s="44">
        <v>147</v>
      </c>
      <c r="I156" s="46"/>
      <c r="J156" s="20">
        <f>IF(ISERROR(VLOOKUP('Cadets 15-16 ans'!$I156,$A:$F,2,FALSE)),"",VLOOKUP('Cadets 15-16 ans'!$I156,$A:$F,2,FALSE))</f>
      </c>
      <c r="K156" s="20">
        <f>IF(ISERROR(VLOOKUP('Cadets 15-16 ans'!$I156,$A:$F,2,FALSE)),"",VLOOKUP('Cadets 15-16 ans'!$I156,$A:$F,3,FALSE))</f>
      </c>
      <c r="L156" s="35"/>
      <c r="M156" s="18">
        <f>IF(ISERROR(VLOOKUP('Cadets 15-16 ans'!$I156,$A:$F,2,FALSE)),"",VLOOKUP('Cadets 15-16 ans'!$I156,$A:$F,5,FALSE))</f>
      </c>
      <c r="N156" s="18">
        <f>IF(ISERROR(VLOOKUP('Cadets 15-16 ans'!$I156,$A:$F,2,FALSE)),"",VLOOKUP('Cadets 15-16 ans'!$I156,$A:$F,6,FALSE))</f>
      </c>
    </row>
    <row r="157" spans="1:14" ht="24.75" customHeight="1" hidden="1">
      <c r="A157" s="43">
        <v>148</v>
      </c>
      <c r="B157" s="70"/>
      <c r="C157" s="70"/>
      <c r="D157" s="78"/>
      <c r="E157" s="69"/>
      <c r="F157" s="69"/>
      <c r="G157" s="72"/>
      <c r="H157" s="44">
        <v>148</v>
      </c>
      <c r="I157" s="7"/>
      <c r="J157" s="20">
        <f>IF(ISERROR(VLOOKUP('Cadets 15-16 ans'!$I157,$A:$F,2,FALSE)),"",VLOOKUP('Cadets 15-16 ans'!$I157,$A:$F,2,FALSE))</f>
      </c>
      <c r="K157" s="20">
        <f>IF(ISERROR(VLOOKUP('Cadets 15-16 ans'!$I157,$A:$F,2,FALSE)),"",VLOOKUP('Cadets 15-16 ans'!$I157,$A:$F,3,FALSE))</f>
      </c>
      <c r="M157" s="18">
        <f>IF(ISERROR(VLOOKUP('Cadets 15-16 ans'!$I157,$A:$F,2,FALSE)),"",VLOOKUP('Cadets 15-16 ans'!$I157,$A:$F,5,FALSE))</f>
      </c>
      <c r="N157" s="18">
        <f>IF(ISERROR(VLOOKUP('Cadets 15-16 ans'!$I157,$A:$F,2,FALSE)),"",VLOOKUP('Cadets 15-16 ans'!$I157,$A:$F,6,FALSE))</f>
      </c>
    </row>
    <row r="158" spans="1:14" ht="24.75" customHeight="1" hidden="1">
      <c r="A158" s="43">
        <v>149</v>
      </c>
      <c r="B158" s="70"/>
      <c r="C158" s="70"/>
      <c r="D158" s="78"/>
      <c r="E158" s="69"/>
      <c r="F158" s="69"/>
      <c r="G158" s="72"/>
      <c r="H158" s="44">
        <v>149</v>
      </c>
      <c r="I158" s="7"/>
      <c r="J158" s="20">
        <f>IF(ISERROR(VLOOKUP('Cadets 15-16 ans'!$I158,$A:$F,2,FALSE)),"",VLOOKUP('Cadets 15-16 ans'!$I158,$A:$F,2,FALSE))</f>
      </c>
      <c r="K158" s="20">
        <f>IF(ISERROR(VLOOKUP('Cadets 15-16 ans'!$I158,$A:$F,2,FALSE)),"",VLOOKUP('Cadets 15-16 ans'!$I158,$A:$F,3,FALSE))</f>
      </c>
      <c r="M158" s="18">
        <f>IF(ISERROR(VLOOKUP('Cadets 15-16 ans'!$I158,$A:$F,2,FALSE)),"",VLOOKUP('Cadets 15-16 ans'!$I158,$A:$F,5,FALSE))</f>
      </c>
      <c r="N158" s="18">
        <f>IF(ISERROR(VLOOKUP('Cadets 15-16 ans'!$I158,$A:$F,2,FALSE)),"",VLOOKUP('Cadets 15-16 ans'!$I158,$A:$F,6,FALSE))</f>
      </c>
    </row>
    <row r="159" spans="1:14" ht="24.75" customHeight="1" hidden="1">
      <c r="A159" s="43">
        <v>150</v>
      </c>
      <c r="B159" s="70"/>
      <c r="C159" s="70"/>
      <c r="D159" s="78"/>
      <c r="E159" s="69"/>
      <c r="F159" s="69"/>
      <c r="G159" s="72"/>
      <c r="H159" s="44">
        <v>150</v>
      </c>
      <c r="I159" s="7"/>
      <c r="J159" s="20">
        <f>IF(ISERROR(VLOOKUP('Cadets 15-16 ans'!$I159,$A:$F,2,FALSE)),"",VLOOKUP('Cadets 15-16 ans'!$I159,$A:$F,2,FALSE))</f>
      </c>
      <c r="K159" s="20">
        <f>IF(ISERROR(VLOOKUP('Cadets 15-16 ans'!$I159,$A:$F,2,FALSE)),"",VLOOKUP('Cadets 15-16 ans'!$I159,$A:$F,3,FALSE))</f>
      </c>
      <c r="M159" s="18">
        <f>IF(ISERROR(VLOOKUP('Cadets 15-16 ans'!$I159,$A:$F,2,FALSE)),"",VLOOKUP('Cadets 15-16 ans'!$I159,$A:$F,5,FALSE))</f>
      </c>
      <c r="N159" s="18">
        <f>IF(ISERROR(VLOOKUP('Cadets 15-16 ans'!$I159,$A:$F,2,FALSE)),"",VLOOKUP('Cadets 15-16 ans'!$I159,$A:$F,6,FALSE))</f>
      </c>
    </row>
    <row r="160" spans="1:4" ht="15" hidden="1">
      <c r="A160" s="18"/>
      <c r="B160" s="18"/>
      <c r="C160" s="18"/>
      <c r="D160" s="18"/>
    </row>
    <row r="161" spans="1:4" ht="15" hidden="1">
      <c r="A161" s="46"/>
      <c r="B161" s="58"/>
      <c r="C161" s="58"/>
      <c r="D161" s="58"/>
    </row>
    <row r="162" ht="15" hidden="1"/>
    <row r="163" ht="15" hidden="1"/>
    <row r="164" ht="15" hidden="1"/>
    <row r="165" ht="15" hidden="1"/>
    <row r="166" ht="15" hidden="1"/>
    <row r="167" ht="15" hidden="1"/>
  </sheetData>
  <sheetProtection/>
  <mergeCells count="8">
    <mergeCell ref="B5:C5"/>
    <mergeCell ref="H5:N5"/>
    <mergeCell ref="A1:G1"/>
    <mergeCell ref="H1:N1"/>
    <mergeCell ref="A2:G2"/>
    <mergeCell ref="H3:N3"/>
    <mergeCell ref="A4:G4"/>
    <mergeCell ref="H4:N4"/>
  </mergeCells>
  <printOptions/>
  <pageMargins left="0.07874015748031496" right="0.07874015748031496" top="0.1968503937007874" bottom="0.3937007874015748" header="0.31496062992125984" footer="0.31496062992125984"/>
  <pageSetup orientation="portrait" paperSize="9" r:id="rId5"/>
  <tableParts>
    <tablePart r:id="rId2"/>
    <tablePart r:id="rId4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8.57421875" style="7" customWidth="1"/>
    <col min="2" max="2" width="21.28125" style="8" customWidth="1"/>
    <col min="3" max="3" width="41.00390625" style="8" customWidth="1"/>
    <col min="4" max="4" width="7.7109375" style="8" customWidth="1"/>
    <col min="5" max="5" width="7.00390625" style="8" customWidth="1"/>
    <col min="6" max="6" width="7.7109375" style="8" customWidth="1"/>
    <col min="7" max="7" width="14.57421875" style="0" customWidth="1"/>
    <col min="8" max="9" width="5.7109375" style="0" customWidth="1"/>
    <col min="10" max="10" width="25.7109375" style="0" customWidth="1"/>
    <col min="11" max="11" width="28.7109375" style="0" customWidth="1"/>
    <col min="12" max="12" width="7.7109375" style="0" customWidth="1"/>
    <col min="13" max="14" width="7.7109375" style="7" customWidth="1"/>
  </cols>
  <sheetData>
    <row r="1" spans="1:14" ht="24.75" customHeight="1">
      <c r="A1" s="153" t="s">
        <v>27</v>
      </c>
      <c r="B1" s="153"/>
      <c r="C1" s="153"/>
      <c r="D1" s="153"/>
      <c r="E1" s="153"/>
      <c r="F1" s="153"/>
      <c r="G1" s="153"/>
      <c r="H1" s="152" t="s">
        <v>27</v>
      </c>
      <c r="I1" s="152"/>
      <c r="J1" s="152"/>
      <c r="K1" s="152"/>
      <c r="L1" s="152"/>
      <c r="M1" s="152"/>
      <c r="N1" s="152"/>
    </row>
    <row r="2" spans="1:14" ht="24.75" customHeight="1">
      <c r="A2" s="153" t="s">
        <v>31</v>
      </c>
      <c r="B2" s="153"/>
      <c r="C2" s="153"/>
      <c r="D2" s="153"/>
      <c r="E2" s="153"/>
      <c r="F2" s="153"/>
      <c r="G2" s="153"/>
      <c r="H2" s="28"/>
      <c r="I2" s="28"/>
      <c r="J2" s="28"/>
      <c r="K2" s="28"/>
      <c r="L2" s="28"/>
      <c r="M2" s="27"/>
      <c r="N2" s="27"/>
    </row>
    <row r="3" spans="1:14" ht="24.75" customHeight="1">
      <c r="A3" s="27"/>
      <c r="B3" s="1"/>
      <c r="C3" s="27"/>
      <c r="D3" s="27"/>
      <c r="E3" s="27"/>
      <c r="F3" s="27"/>
      <c r="G3" s="28"/>
      <c r="H3" s="153" t="s">
        <v>29</v>
      </c>
      <c r="I3" s="153"/>
      <c r="J3" s="153"/>
      <c r="K3" s="153"/>
      <c r="L3" s="153"/>
      <c r="M3" s="153"/>
      <c r="N3" s="153"/>
    </row>
    <row r="4" spans="1:14" ht="24.75" customHeight="1">
      <c r="A4" s="153" t="s">
        <v>28</v>
      </c>
      <c r="B4" s="153"/>
      <c r="C4" s="153"/>
      <c r="D4" s="153"/>
      <c r="E4" s="153"/>
      <c r="F4" s="153"/>
      <c r="G4" s="153"/>
      <c r="H4" s="153" t="s">
        <v>28</v>
      </c>
      <c r="I4" s="153"/>
      <c r="J4" s="153"/>
      <c r="K4" s="153"/>
      <c r="L4" s="153"/>
      <c r="M4" s="153"/>
      <c r="N4" s="153"/>
    </row>
    <row r="5" spans="1:14" s="6" customFormat="1" ht="24.75" customHeight="1" thickBot="1">
      <c r="A5" s="27"/>
      <c r="B5" s="152" t="s">
        <v>24</v>
      </c>
      <c r="C5" s="152"/>
      <c r="D5" s="27">
        <f>COUNTA(D10:D154)</f>
        <v>2</v>
      </c>
      <c r="E5" s="27">
        <f>COUNTA(E10:E154)</f>
        <v>0</v>
      </c>
      <c r="F5" s="27">
        <f>COUNTA(F10:F154)</f>
        <v>0</v>
      </c>
      <c r="G5" s="29"/>
      <c r="H5" s="153" t="s">
        <v>30</v>
      </c>
      <c r="I5" s="153"/>
      <c r="J5" s="153"/>
      <c r="K5" s="153"/>
      <c r="L5" s="153"/>
      <c r="M5" s="153"/>
      <c r="N5" s="153"/>
    </row>
    <row r="6" spans="1:14" s="6" customFormat="1" ht="24.75" customHeight="1" thickBot="1">
      <c r="A6" s="27"/>
      <c r="B6" s="1"/>
      <c r="C6" s="1"/>
      <c r="D6" s="27"/>
      <c r="E6" s="27"/>
      <c r="F6" s="27"/>
      <c r="G6" s="29"/>
      <c r="H6" s="27"/>
      <c r="I6" s="27"/>
      <c r="J6" s="27"/>
      <c r="K6" s="91" t="s">
        <v>25</v>
      </c>
      <c r="L6" s="92"/>
      <c r="M6" s="27"/>
      <c r="N6" s="27"/>
    </row>
    <row r="7" spans="1:14" s="6" customFormat="1" ht="15" customHeight="1">
      <c r="A7" s="27"/>
      <c r="B7" s="29"/>
      <c r="C7" s="30"/>
      <c r="D7" s="27"/>
      <c r="E7" s="27"/>
      <c r="F7" s="27"/>
      <c r="G7" s="29"/>
      <c r="H7" s="29"/>
      <c r="I7" s="29"/>
      <c r="J7" s="29"/>
      <c r="K7" s="29"/>
      <c r="L7" s="29"/>
      <c r="M7" s="27"/>
      <c r="N7" s="27"/>
    </row>
    <row r="8" spans="1:14" ht="15" hidden="1">
      <c r="A8" s="10" t="s">
        <v>4</v>
      </c>
      <c r="B8" s="10" t="s">
        <v>5</v>
      </c>
      <c r="C8" s="10" t="s">
        <v>6</v>
      </c>
      <c r="D8" s="10" t="s">
        <v>7</v>
      </c>
      <c r="E8" s="10" t="s">
        <v>3</v>
      </c>
      <c r="F8" s="10" t="s">
        <v>4</v>
      </c>
      <c r="G8" s="37" t="s">
        <v>5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3</v>
      </c>
      <c r="N8" s="10" t="s">
        <v>4</v>
      </c>
    </row>
    <row r="9" spans="1:14" ht="15">
      <c r="A9" s="38" t="s">
        <v>8</v>
      </c>
      <c r="B9" s="9" t="s">
        <v>1</v>
      </c>
      <c r="C9" s="9" t="s">
        <v>2</v>
      </c>
      <c r="D9" s="9" t="s">
        <v>11</v>
      </c>
      <c r="E9" s="9" t="s">
        <v>9</v>
      </c>
      <c r="F9" s="9" t="s">
        <v>10</v>
      </c>
      <c r="G9" s="38" t="s">
        <v>23</v>
      </c>
      <c r="H9" s="9" t="s">
        <v>0</v>
      </c>
      <c r="I9" s="38" t="s">
        <v>8</v>
      </c>
      <c r="J9" s="9" t="s">
        <v>1</v>
      </c>
      <c r="K9" s="9" t="s">
        <v>2</v>
      </c>
      <c r="L9" s="9" t="s">
        <v>11</v>
      </c>
      <c r="M9" s="9" t="s">
        <v>9</v>
      </c>
      <c r="N9" s="9" t="s">
        <v>10</v>
      </c>
    </row>
    <row r="10" spans="1:14" ht="24.75" customHeight="1">
      <c r="A10" s="43">
        <v>140</v>
      </c>
      <c r="B10" s="76" t="s">
        <v>137</v>
      </c>
      <c r="C10" s="76" t="s">
        <v>140</v>
      </c>
      <c r="D10" s="68" t="s">
        <v>141</v>
      </c>
      <c r="E10" s="68"/>
      <c r="F10" s="69"/>
      <c r="G10" s="113"/>
      <c r="H10" s="44">
        <v>1</v>
      </c>
      <c r="I10" s="45">
        <v>140</v>
      </c>
      <c r="J10" s="20" t="str">
        <f>IF(ISERROR(VLOOKUP('Minimes 13-14 ans'!$I10,$A:$F,2,FALSE)),"",VLOOKUP('Minimes 13-14 ans'!$I10,$A:$F,2,FALSE))</f>
        <v>POULET THOMAS</v>
      </c>
      <c r="K10" s="20" t="str">
        <f>IF(ISERROR(VLOOKUP('Minimes 13-14 ans'!$I10,$A:$F,2,FALSE)),"",VLOOKUP('Minimes 13-14 ans'!$I10,$A:$F,3,FALSE))</f>
        <v>VC HAUTOT SUR MER</v>
      </c>
      <c r="L10" s="20" t="str">
        <f>IF(ISERROR(VLOOKUP('Minimes 13-14 ans'!$I10,$A:$F,2,FALSE)),"",VLOOKUP('Minimes 13-14 ans'!$I10,$A:$F,4,FALSE))</f>
        <v>x</v>
      </c>
      <c r="M10" s="18">
        <f>IF(ISERROR(VLOOKUP('Minimes 13-14 ans'!$I10,$A:$F,2,FALSE)),"",VLOOKUP('Minimes 13-14 ans'!$I10,$A:$F,5,FALSE))</f>
        <v>0</v>
      </c>
      <c r="N10" s="18">
        <f>IF(ISERROR(VLOOKUP('Minimes 13-14 ans'!$I10,$A:$F,2,FALSE)),"",VLOOKUP('Minimes 13-14 ans'!$I10,$A:$F,6,FALSE))</f>
        <v>0</v>
      </c>
    </row>
    <row r="11" spans="1:14" ht="24.75" customHeight="1">
      <c r="A11" s="43">
        <v>141</v>
      </c>
      <c r="B11" s="76" t="s">
        <v>186</v>
      </c>
      <c r="C11" s="76" t="s">
        <v>183</v>
      </c>
      <c r="D11" s="68" t="s">
        <v>178</v>
      </c>
      <c r="E11" s="70"/>
      <c r="F11" s="70"/>
      <c r="G11" s="113"/>
      <c r="H11" s="44">
        <v>2</v>
      </c>
      <c r="I11" s="45">
        <v>141</v>
      </c>
      <c r="J11" s="20" t="str">
        <f>IF(ISERROR(VLOOKUP('Minimes 13-14 ans'!$I11,$A:$F,2,FALSE)),"",VLOOKUP('Minimes 13-14 ans'!$I11,$A:$F,2,FALSE))</f>
        <v>DENIS KENTIN</v>
      </c>
      <c r="K11" s="20" t="str">
        <f>IF(ISERROR(VLOOKUP('Minimes 13-14 ans'!$I11,$A:$F,2,FALSE)),"",VLOOKUP('Minimes 13-14 ans'!$I11,$A:$F,3,FALSE))</f>
        <v>ENTENTE CYCLISTE NEUFCHATELOIS</v>
      </c>
      <c r="L11" s="20" t="str">
        <f>IF(ISERROR(VLOOKUP('Minimes 13-14 ans'!$I11,$A:$F,2,FALSE)),"",VLOOKUP('Minimes 13-14 ans'!$I11,$A:$F,4,FALSE))</f>
        <v>X</v>
      </c>
      <c r="M11" s="18">
        <f>IF(ISERROR(VLOOKUP('Minimes 13-14 ans'!$I11,$A:$F,2,FALSE)),"",VLOOKUP('Minimes 13-14 ans'!$I11,$A:$F,5,FALSE))</f>
        <v>0</v>
      </c>
      <c r="N11" s="18">
        <f>IF(ISERROR(VLOOKUP('Minimes 13-14 ans'!$I11,$A:$F,2,FALSE)),"",VLOOKUP('Minimes 13-14 ans'!$I11,$A:$F,6,FALSE))</f>
        <v>0</v>
      </c>
    </row>
    <row r="12" spans="1:14" ht="24" customHeight="1">
      <c r="A12" s="43"/>
      <c r="B12" s="76"/>
      <c r="C12" s="76"/>
      <c r="D12" s="68"/>
      <c r="E12" s="70"/>
      <c r="F12" s="70"/>
      <c r="G12" s="113"/>
      <c r="H12" s="44">
        <v>3</v>
      </c>
      <c r="I12" s="45"/>
      <c r="J12" s="20">
        <f>IF(ISERROR(VLOOKUP('Minimes 13-14 ans'!$I12,$A:$F,2,FALSE)),"",VLOOKUP('Minimes 13-14 ans'!$I12,$A:$F,2,FALSE))</f>
      </c>
      <c r="K12" s="20">
        <f>IF(ISERROR(VLOOKUP('Minimes 13-14 ans'!$I12,$A:$F,2,FALSE)),"",VLOOKUP('Minimes 13-14 ans'!$I12,$A:$F,3,FALSE))</f>
      </c>
      <c r="L12" s="20">
        <f>IF(ISERROR(VLOOKUP('Minimes 13-14 ans'!$I12,$A:$F,2,FALSE)),"",VLOOKUP('Minimes 13-14 ans'!$I12,$A:$F,4,FALSE))</f>
      </c>
      <c r="M12" s="18">
        <f>IF(ISERROR(VLOOKUP('Minimes 13-14 ans'!$I12,$A:$F,2,FALSE)),"",VLOOKUP('Minimes 13-14 ans'!$I12,$A:$F,5,FALSE))</f>
      </c>
      <c r="N12" s="18">
        <f>IF(ISERROR(VLOOKUP('Minimes 13-14 ans'!$I12,$A:$F,2,FALSE)),"",VLOOKUP('Minimes 13-14 ans'!$I12,$A:$F,6,FALSE))</f>
      </c>
    </row>
    <row r="13" spans="1:14" ht="24.75" customHeight="1">
      <c r="A13" s="43"/>
      <c r="B13" s="76"/>
      <c r="C13" s="76"/>
      <c r="D13" s="68"/>
      <c r="E13" s="70"/>
      <c r="F13" s="70"/>
      <c r="G13" s="113"/>
      <c r="H13" s="44">
        <v>4</v>
      </c>
      <c r="I13" s="45"/>
      <c r="J13" s="20">
        <f>IF(ISERROR(VLOOKUP('Minimes 13-14 ans'!$I13,$A:$F,2,FALSE)),"",VLOOKUP('Minimes 13-14 ans'!$I13,$A:$F,2,FALSE))</f>
      </c>
      <c r="K13" s="20">
        <f>IF(ISERROR(VLOOKUP('Minimes 13-14 ans'!$I13,$A:$F,2,FALSE)),"",VLOOKUP('Minimes 13-14 ans'!$I13,$A:$F,3,FALSE))</f>
      </c>
      <c r="L13" s="20">
        <f>IF(ISERROR(VLOOKUP('Minimes 13-14 ans'!$I13,$A:$F,2,FALSE)),"",VLOOKUP('Minimes 13-14 ans'!$I13,$A:$F,4,FALSE))</f>
      </c>
      <c r="M13" s="18">
        <f>IF(ISERROR(VLOOKUP('Minimes 13-14 ans'!$I13,$A:$F,2,FALSE)),"",VLOOKUP('Minimes 13-14 ans'!$I13,$A:$F,5,FALSE))</f>
      </c>
      <c r="N13" s="18">
        <f>IF(ISERROR(VLOOKUP('Minimes 13-14 ans'!$I13,$A:$F,2,FALSE)),"",VLOOKUP('Minimes 13-14 ans'!$I13,$A:$F,6,FALSE))</f>
      </c>
    </row>
    <row r="14" spans="1:14" ht="24.75" customHeight="1">
      <c r="A14" s="43"/>
      <c r="B14" s="76"/>
      <c r="C14" s="76"/>
      <c r="D14" s="68"/>
      <c r="E14" s="70"/>
      <c r="F14" s="70"/>
      <c r="G14" s="113"/>
      <c r="H14" s="44">
        <v>5</v>
      </c>
      <c r="I14" s="45"/>
      <c r="J14" s="20">
        <f>IF(ISERROR(VLOOKUP('Minimes 13-14 ans'!$I14,$A:$F,2,FALSE)),"",VLOOKUP('Minimes 13-14 ans'!$I14,$A:$F,2,FALSE))</f>
      </c>
      <c r="K14" s="20">
        <f>IF(ISERROR(VLOOKUP('Minimes 13-14 ans'!$I14,$A:$F,2,FALSE)),"",VLOOKUP('Minimes 13-14 ans'!$I14,$A:$F,3,FALSE))</f>
      </c>
      <c r="L14" s="20">
        <f>IF(ISERROR(VLOOKUP('Minimes 13-14 ans'!$I14,$A:$F,2,FALSE)),"",VLOOKUP('Minimes 13-14 ans'!$I14,$A:$F,4,FALSE))</f>
      </c>
      <c r="M14" s="18">
        <f>IF(ISERROR(VLOOKUP('Minimes 13-14 ans'!$I14,$A:$F,2,FALSE)),"",VLOOKUP('Minimes 13-14 ans'!$I14,$A:$F,5,FALSE))</f>
      </c>
      <c r="N14" s="18">
        <f>IF(ISERROR(VLOOKUP('Minimes 13-14 ans'!$I14,$A:$F,2,FALSE)),"",VLOOKUP('Minimes 13-14 ans'!$I14,$A:$F,6,FALSE))</f>
      </c>
    </row>
    <row r="15" spans="1:14" ht="24.75" customHeight="1">
      <c r="A15" s="43"/>
      <c r="B15" s="76"/>
      <c r="C15" s="76"/>
      <c r="D15" s="68"/>
      <c r="E15" s="70"/>
      <c r="F15" s="70"/>
      <c r="G15" s="113"/>
      <c r="H15" s="44">
        <v>6</v>
      </c>
      <c r="I15" s="45"/>
      <c r="J15" s="20">
        <f>IF(ISERROR(VLOOKUP('Minimes 13-14 ans'!$I15,$A:$F,2,FALSE)),"",VLOOKUP('Minimes 13-14 ans'!$I15,$A:$F,2,FALSE))</f>
      </c>
      <c r="K15" s="20">
        <f>IF(ISERROR(VLOOKUP('Minimes 13-14 ans'!$I15,$A:$F,2,FALSE)),"",VLOOKUP('Minimes 13-14 ans'!$I15,$A:$F,3,FALSE))</f>
      </c>
      <c r="L15" s="20">
        <f>IF(ISERROR(VLOOKUP('Minimes 13-14 ans'!$I15,$A:$F,2,FALSE)),"",VLOOKUP('Minimes 13-14 ans'!$I15,$A:$F,4,FALSE))</f>
      </c>
      <c r="M15" s="18">
        <f>IF(ISERROR(VLOOKUP('Minimes 13-14 ans'!$I15,$A:$F,2,FALSE)),"",VLOOKUP('Minimes 13-14 ans'!$I15,$A:$F,5,FALSE))</f>
      </c>
      <c r="N15" s="18">
        <f>IF(ISERROR(VLOOKUP('Minimes 13-14 ans'!$I15,$A:$F,2,FALSE)),"",VLOOKUP('Minimes 13-14 ans'!$I15,$A:$F,6,FALSE))</f>
      </c>
    </row>
    <row r="16" spans="1:14" ht="24.75" customHeight="1">
      <c r="A16" s="43"/>
      <c r="B16" s="76"/>
      <c r="C16" s="76"/>
      <c r="D16" s="68"/>
      <c r="E16" s="68"/>
      <c r="F16" s="68"/>
      <c r="G16" s="113"/>
      <c r="H16" s="44">
        <v>7</v>
      </c>
      <c r="I16" s="45"/>
      <c r="J16" s="20">
        <f>IF(ISERROR(VLOOKUP('Minimes 13-14 ans'!$I16,$A:$F,2,FALSE)),"",VLOOKUP('Minimes 13-14 ans'!$I16,$A:$F,2,FALSE))</f>
      </c>
      <c r="K16" s="20">
        <f>IF(ISERROR(VLOOKUP('Minimes 13-14 ans'!$I16,$A:$F,2,FALSE)),"",VLOOKUP('Minimes 13-14 ans'!$I16,$A:$F,3,FALSE))</f>
      </c>
      <c r="L16" s="20">
        <f>IF(ISERROR(VLOOKUP('Minimes 13-14 ans'!$I16,$A:$F,2,FALSE)),"",VLOOKUP('Minimes 13-14 ans'!$I16,$A:$F,4,FALSE))</f>
      </c>
      <c r="M16" s="18">
        <f>IF(ISERROR(VLOOKUP('Minimes 13-14 ans'!$I16,$A:$F,2,FALSE)),"",VLOOKUP('Minimes 13-14 ans'!$I16,$A:$F,5,FALSE))</f>
      </c>
      <c r="N16" s="18">
        <f>IF(ISERROR(VLOOKUP('Minimes 13-14 ans'!$I16,$A:$F,2,FALSE)),"",VLOOKUP('Minimes 13-14 ans'!$I16,$A:$F,6,FALSE))</f>
      </c>
    </row>
    <row r="17" spans="1:14" ht="24.75" customHeight="1">
      <c r="A17" s="43"/>
      <c r="B17" s="96"/>
      <c r="C17" s="96"/>
      <c r="D17" s="68"/>
      <c r="E17" s="68"/>
      <c r="F17" s="68"/>
      <c r="G17" s="113"/>
      <c r="H17" s="44">
        <v>8</v>
      </c>
      <c r="I17" s="45"/>
      <c r="J17" s="20">
        <f>IF(ISERROR(VLOOKUP('Minimes 13-14 ans'!$I17,$A:$F,2,FALSE)),"",VLOOKUP('Minimes 13-14 ans'!$I17,$A:$F,2,FALSE))</f>
      </c>
      <c r="K17" s="20">
        <f>IF(ISERROR(VLOOKUP('Minimes 13-14 ans'!$I17,$A:$F,2,FALSE)),"",VLOOKUP('Minimes 13-14 ans'!$I17,$A:$F,3,FALSE))</f>
      </c>
      <c r="L17" s="20">
        <f>IF(ISERROR(VLOOKUP('Minimes 13-14 ans'!$I17,$A:$F,2,FALSE)),"",VLOOKUP('Minimes 13-14 ans'!$I17,$A:$F,4,FALSE))</f>
      </c>
      <c r="M17" s="18">
        <f>IF(ISERROR(VLOOKUP('Minimes 13-14 ans'!$I17,$A:$F,2,FALSE)),"",VLOOKUP('Minimes 13-14 ans'!$I17,$A:$F,5,FALSE))</f>
      </c>
      <c r="N17" s="18">
        <f>IF(ISERROR(VLOOKUP('Minimes 13-14 ans'!$I17,$A:$F,2,FALSE)),"",VLOOKUP('Minimes 13-14 ans'!$I17,$A:$F,6,FALSE))</f>
      </c>
    </row>
    <row r="18" spans="1:14" ht="24.75" customHeight="1">
      <c r="A18" s="43"/>
      <c r="B18" s="96"/>
      <c r="C18" s="96"/>
      <c r="D18" s="68"/>
      <c r="E18" s="68"/>
      <c r="F18" s="68"/>
      <c r="G18" s="113"/>
      <c r="H18" s="44">
        <v>9</v>
      </c>
      <c r="I18" s="45"/>
      <c r="J18" s="20">
        <f>IF(ISERROR(VLOOKUP('Minimes 13-14 ans'!$I18,$A:$F,2,FALSE)),"",VLOOKUP('Minimes 13-14 ans'!$I18,$A:$F,2,FALSE))</f>
      </c>
      <c r="K18" s="20">
        <f>IF(ISERROR(VLOOKUP('Minimes 13-14 ans'!$I18,$A:$F,2,FALSE)),"",VLOOKUP('Minimes 13-14 ans'!$I18,$A:$F,3,FALSE))</f>
      </c>
      <c r="L18" s="20">
        <f>IF(ISERROR(VLOOKUP('Minimes 13-14 ans'!$I18,$A:$F,2,FALSE)),"",VLOOKUP('Minimes 13-14 ans'!$I18,$A:$F,4,FALSE))</f>
      </c>
      <c r="M18" s="18">
        <f>IF(ISERROR(VLOOKUP('Minimes 13-14 ans'!$I18,$A:$F,2,FALSE)),"",VLOOKUP('Minimes 13-14 ans'!$I18,$A:$F,5,FALSE))</f>
      </c>
      <c r="N18" s="18">
        <f>IF(ISERROR(VLOOKUP('Minimes 13-14 ans'!$I18,$A:$F,2,FALSE)),"",VLOOKUP('Minimes 13-14 ans'!$I18,$A:$F,6,FALSE))</f>
      </c>
    </row>
    <row r="19" spans="1:14" ht="24.75" customHeight="1">
      <c r="A19" s="43"/>
      <c r="B19" s="96"/>
      <c r="C19" s="96"/>
      <c r="D19" s="68"/>
      <c r="E19" s="68"/>
      <c r="F19" s="68"/>
      <c r="G19" s="113"/>
      <c r="H19" s="44">
        <v>10</v>
      </c>
      <c r="I19" s="45"/>
      <c r="J19" s="20">
        <f>IF(ISERROR(VLOOKUP('Minimes 13-14 ans'!$I19,$A:$F,2,FALSE)),"",VLOOKUP('Minimes 13-14 ans'!$I19,$A:$F,2,FALSE))</f>
      </c>
      <c r="K19" s="20">
        <f>IF(ISERROR(VLOOKUP('Minimes 13-14 ans'!$I19,$A:$F,2,FALSE)),"",VLOOKUP('Minimes 13-14 ans'!$I19,$A:$F,3,FALSE))</f>
      </c>
      <c r="L19" s="20">
        <f>IF(ISERROR(VLOOKUP('Minimes 13-14 ans'!$I19,$A:$F,2,FALSE)),"",VLOOKUP('Minimes 13-14 ans'!$I19,$A:$F,4,FALSE))</f>
      </c>
      <c r="M19" s="18">
        <f>IF(ISERROR(VLOOKUP('Minimes 13-14 ans'!$I19,$A:$F,2,FALSE)),"",VLOOKUP('Minimes 13-14 ans'!$I19,$A:$F,5,FALSE))</f>
      </c>
      <c r="N19" s="18">
        <f>IF(ISERROR(VLOOKUP('Minimes 13-14 ans'!$I19,$A:$F,2,FALSE)),"",VLOOKUP('Minimes 13-14 ans'!$I19,$A:$F,6,FALSE))</f>
      </c>
    </row>
    <row r="20" spans="1:14" ht="24.75" customHeight="1">
      <c r="A20" s="43"/>
      <c r="B20" s="96"/>
      <c r="C20" s="96"/>
      <c r="D20" s="68"/>
      <c r="E20" s="68"/>
      <c r="F20" s="68"/>
      <c r="G20" s="113"/>
      <c r="H20" s="44">
        <v>11</v>
      </c>
      <c r="I20" s="45"/>
      <c r="J20" s="20">
        <f>IF(ISERROR(VLOOKUP('Minimes 13-14 ans'!$I20,$A:$F,2,FALSE)),"",VLOOKUP('Minimes 13-14 ans'!$I20,$A:$F,2,FALSE))</f>
      </c>
      <c r="K20" s="20">
        <f>IF(ISERROR(VLOOKUP('Minimes 13-14 ans'!$I20,$A:$F,2,FALSE)),"",VLOOKUP('Minimes 13-14 ans'!$I20,$A:$F,3,FALSE))</f>
      </c>
      <c r="L20" s="20">
        <f>IF(ISERROR(VLOOKUP('Minimes 13-14 ans'!$I20,$A:$F,2,FALSE)),"",VLOOKUP('Minimes 13-14 ans'!$I20,$A:$F,4,FALSE))</f>
      </c>
      <c r="M20" s="18">
        <f>IF(ISERROR(VLOOKUP('Minimes 13-14 ans'!$I20,$A:$F,2,FALSE)),"",VLOOKUP('Minimes 13-14 ans'!$I20,$A:$F,5,FALSE))</f>
      </c>
      <c r="N20" s="18">
        <f>IF(ISERROR(VLOOKUP('Minimes 13-14 ans'!$I20,$A:$F,2,FALSE)),"",VLOOKUP('Minimes 13-14 ans'!$I20,$A:$F,6,FALSE))</f>
      </c>
    </row>
    <row r="21" spans="1:14" ht="24.75" customHeight="1">
      <c r="A21" s="43"/>
      <c r="B21" s="96"/>
      <c r="C21" s="96"/>
      <c r="D21" s="68"/>
      <c r="E21" s="68"/>
      <c r="F21" s="68"/>
      <c r="G21" s="113"/>
      <c r="H21" s="44">
        <v>12</v>
      </c>
      <c r="I21" s="45"/>
      <c r="J21" s="20">
        <f>IF(ISERROR(VLOOKUP('Minimes 13-14 ans'!$I21,$A:$F,2,FALSE)),"",VLOOKUP('Minimes 13-14 ans'!$I21,$A:$F,2,FALSE))</f>
      </c>
      <c r="K21" s="20">
        <f>IF(ISERROR(VLOOKUP('Minimes 13-14 ans'!$I21,$A:$F,2,FALSE)),"",VLOOKUP('Minimes 13-14 ans'!$I21,$A:$F,3,FALSE))</f>
      </c>
      <c r="L21" s="20">
        <f>IF(ISERROR(VLOOKUP('Minimes 13-14 ans'!$I21,$A:$F,2,FALSE)),"",VLOOKUP('Minimes 13-14 ans'!$I21,$A:$F,4,FALSE))</f>
      </c>
      <c r="M21" s="18">
        <f>IF(ISERROR(VLOOKUP('Minimes 13-14 ans'!$I21,$A:$F,2,FALSE)),"",VLOOKUP('Minimes 13-14 ans'!$I21,$A:$F,5,FALSE))</f>
      </c>
      <c r="N21" s="18">
        <f>IF(ISERROR(VLOOKUP('Minimes 13-14 ans'!$I21,$A:$F,2,FALSE)),"",VLOOKUP('Minimes 13-14 ans'!$I21,$A:$F,6,FALSE))</f>
      </c>
    </row>
    <row r="22" spans="1:14" ht="24.75" customHeight="1">
      <c r="A22" s="43"/>
      <c r="B22" s="96"/>
      <c r="C22" s="96"/>
      <c r="D22" s="68"/>
      <c r="E22" s="68"/>
      <c r="F22" s="68"/>
      <c r="G22" s="113"/>
      <c r="H22" s="44">
        <v>13</v>
      </c>
      <c r="I22" s="45"/>
      <c r="J22" s="20">
        <f>IF(ISERROR(VLOOKUP('Minimes 13-14 ans'!$I22,$A:$F,2,FALSE)),"",VLOOKUP('Minimes 13-14 ans'!$I22,$A:$F,2,FALSE))</f>
      </c>
      <c r="K22" s="20">
        <f>IF(ISERROR(VLOOKUP('Minimes 13-14 ans'!$I22,$A:$F,2,FALSE)),"",VLOOKUP('Minimes 13-14 ans'!$I22,$A:$F,3,FALSE))</f>
      </c>
      <c r="L22" s="20">
        <f>IF(ISERROR(VLOOKUP('Minimes 13-14 ans'!$I22,$A:$F,2,FALSE)),"",VLOOKUP('Minimes 13-14 ans'!$I22,$A:$F,4,FALSE))</f>
      </c>
      <c r="M22" s="18">
        <f>IF(ISERROR(VLOOKUP('Minimes 13-14 ans'!$I22,$A:$F,2,FALSE)),"",VLOOKUP('Minimes 13-14 ans'!$I22,$A:$F,5,FALSE))</f>
      </c>
      <c r="N22" s="18">
        <f>IF(ISERROR(VLOOKUP('Minimes 13-14 ans'!$I22,$A:$F,2,FALSE)),"",VLOOKUP('Minimes 13-14 ans'!$I22,$A:$F,6,FALSE))</f>
      </c>
    </row>
    <row r="23" spans="1:14" ht="24.75" customHeight="1">
      <c r="A23" s="43"/>
      <c r="B23" s="96"/>
      <c r="C23" s="96"/>
      <c r="D23" s="68"/>
      <c r="E23" s="68"/>
      <c r="F23" s="68"/>
      <c r="G23" s="113"/>
      <c r="H23" s="44">
        <v>14</v>
      </c>
      <c r="I23" s="45"/>
      <c r="J23" s="20">
        <f>IF(ISERROR(VLOOKUP('Minimes 13-14 ans'!$I23,$A:$F,2,FALSE)),"",VLOOKUP('Minimes 13-14 ans'!$I23,$A:$F,2,FALSE))</f>
      </c>
      <c r="K23" s="20">
        <f>IF(ISERROR(VLOOKUP('Minimes 13-14 ans'!$I23,$A:$F,2,FALSE)),"",VLOOKUP('Minimes 13-14 ans'!$I23,$A:$F,3,FALSE))</f>
      </c>
      <c r="L23" s="20">
        <f>IF(ISERROR(VLOOKUP('Minimes 13-14 ans'!$I23,$A:$F,2,FALSE)),"",VLOOKUP('Minimes 13-14 ans'!$I23,$A:$F,4,FALSE))</f>
      </c>
      <c r="M23" s="18">
        <f>IF(ISERROR(VLOOKUP('Minimes 13-14 ans'!$I23,$A:$F,2,FALSE)),"",VLOOKUP('Minimes 13-14 ans'!$I23,$A:$F,5,FALSE))</f>
      </c>
      <c r="N23" s="18">
        <f>IF(ISERROR(VLOOKUP('Minimes 13-14 ans'!$I23,$A:$F,2,FALSE)),"",VLOOKUP('Minimes 13-14 ans'!$I23,$A:$F,6,FALSE))</f>
      </c>
    </row>
    <row r="24" spans="1:14" ht="24.75" customHeight="1">
      <c r="A24" s="43"/>
      <c r="B24" s="96"/>
      <c r="C24" s="96"/>
      <c r="D24" s="68"/>
      <c r="E24" s="68"/>
      <c r="F24" s="68"/>
      <c r="G24" s="113"/>
      <c r="H24" s="44">
        <v>15</v>
      </c>
      <c r="I24" s="45"/>
      <c r="J24" s="20">
        <f>IF(ISERROR(VLOOKUP('Minimes 13-14 ans'!$I24,$A:$F,2,FALSE)),"",VLOOKUP('Minimes 13-14 ans'!$I24,$A:$F,2,FALSE))</f>
      </c>
      <c r="K24" s="20">
        <f>IF(ISERROR(VLOOKUP('Minimes 13-14 ans'!$I24,$A:$F,2,FALSE)),"",VLOOKUP('Minimes 13-14 ans'!$I24,$A:$F,3,FALSE))</f>
      </c>
      <c r="L24" s="20">
        <f>IF(ISERROR(VLOOKUP('Minimes 13-14 ans'!$I24,$A:$F,2,FALSE)),"",VLOOKUP('Minimes 13-14 ans'!$I24,$A:$F,4,FALSE))</f>
      </c>
      <c r="M24" s="18">
        <f>IF(ISERROR(VLOOKUP('Minimes 13-14 ans'!$I24,$A:$F,2,FALSE)),"",VLOOKUP('Minimes 13-14 ans'!$I24,$A:$F,5,FALSE))</f>
      </c>
      <c r="N24" s="18">
        <f>IF(ISERROR(VLOOKUP('Minimes 13-14 ans'!$I24,$A:$F,2,FALSE)),"",VLOOKUP('Minimes 13-14 ans'!$I24,$A:$F,6,FALSE))</f>
      </c>
    </row>
    <row r="25" spans="1:14" ht="24.75" customHeight="1">
      <c r="A25" s="43"/>
      <c r="B25" s="96"/>
      <c r="C25" s="96"/>
      <c r="D25" s="68"/>
      <c r="E25" s="68"/>
      <c r="F25" s="68"/>
      <c r="G25" s="113"/>
      <c r="H25" s="44">
        <v>16</v>
      </c>
      <c r="I25" s="45"/>
      <c r="J25" s="20">
        <f>IF(ISERROR(VLOOKUP('Minimes 13-14 ans'!$I25,$A:$F,2,FALSE)),"",VLOOKUP('Minimes 13-14 ans'!$I25,$A:$F,2,FALSE))</f>
      </c>
      <c r="K25" s="20">
        <f>IF(ISERROR(VLOOKUP('Minimes 13-14 ans'!$I25,$A:$F,2,FALSE)),"",VLOOKUP('Minimes 13-14 ans'!$I25,$A:$F,3,FALSE))</f>
      </c>
      <c r="L25" s="20">
        <f>IF(ISERROR(VLOOKUP('Minimes 13-14 ans'!$I25,$A:$F,2,FALSE)),"",VLOOKUP('Minimes 13-14 ans'!$I25,$A:$F,4,FALSE))</f>
      </c>
      <c r="M25" s="18">
        <f>IF(ISERROR(VLOOKUP('Minimes 13-14 ans'!$I25,$A:$F,2,FALSE)),"",VLOOKUP('Minimes 13-14 ans'!$I25,$A:$F,5,FALSE))</f>
      </c>
      <c r="N25" s="18">
        <f>IF(ISERROR(VLOOKUP('Minimes 13-14 ans'!$I25,$A:$F,2,FALSE)),"",VLOOKUP('Minimes 13-14 ans'!$I25,$A:$F,6,FALSE))</f>
      </c>
    </row>
    <row r="26" spans="1:14" ht="24.75" customHeight="1">
      <c r="A26" s="43"/>
      <c r="B26" s="96"/>
      <c r="C26" s="96"/>
      <c r="D26" s="68"/>
      <c r="E26" s="68"/>
      <c r="F26" s="68"/>
      <c r="G26" s="113"/>
      <c r="H26" s="44">
        <v>17</v>
      </c>
      <c r="I26" s="45"/>
      <c r="J26" s="20">
        <f>IF(ISERROR(VLOOKUP('Minimes 13-14 ans'!$I26,$A:$F,2,FALSE)),"",VLOOKUP('Minimes 13-14 ans'!$I26,$A:$F,2,FALSE))</f>
      </c>
      <c r="K26" s="20">
        <f>IF(ISERROR(VLOOKUP('Minimes 13-14 ans'!$I26,$A:$F,2,FALSE)),"",VLOOKUP('Minimes 13-14 ans'!$I26,$A:$F,3,FALSE))</f>
      </c>
      <c r="L26" s="20">
        <f>IF(ISERROR(VLOOKUP('Minimes 13-14 ans'!$I26,$A:$F,2,FALSE)),"",VLOOKUP('Minimes 13-14 ans'!$I26,$A:$F,4,FALSE))</f>
      </c>
      <c r="M26" s="18">
        <f>IF(ISERROR(VLOOKUP('Minimes 13-14 ans'!$I26,$A:$F,2,FALSE)),"",VLOOKUP('Minimes 13-14 ans'!$I26,$A:$F,5,FALSE))</f>
      </c>
      <c r="N26" s="18">
        <f>IF(ISERROR(VLOOKUP('Minimes 13-14 ans'!$I26,$A:$F,2,FALSE)),"",VLOOKUP('Minimes 13-14 ans'!$I26,$A:$F,6,FALSE))</f>
      </c>
    </row>
    <row r="27" spans="1:14" ht="24.75" customHeight="1">
      <c r="A27" s="43"/>
      <c r="B27" s="96"/>
      <c r="C27" s="96"/>
      <c r="D27" s="68"/>
      <c r="E27" s="68"/>
      <c r="F27" s="68"/>
      <c r="G27" s="113"/>
      <c r="H27" s="44">
        <v>18</v>
      </c>
      <c r="I27" s="45"/>
      <c r="J27" s="20">
        <f>IF(ISERROR(VLOOKUP('Minimes 13-14 ans'!$I27,$A:$F,2,FALSE)),"",VLOOKUP('Minimes 13-14 ans'!$I27,$A:$F,2,FALSE))</f>
      </c>
      <c r="K27" s="20">
        <f>IF(ISERROR(VLOOKUP('Minimes 13-14 ans'!$I27,$A:$F,2,FALSE)),"",VLOOKUP('Minimes 13-14 ans'!$I27,$A:$F,3,FALSE))</f>
      </c>
      <c r="L27" s="20">
        <f>IF(ISERROR(VLOOKUP('Minimes 13-14 ans'!$I27,$A:$F,2,FALSE)),"",VLOOKUP('Minimes 13-14 ans'!$I27,$A:$F,4,FALSE))</f>
      </c>
      <c r="M27" s="18">
        <f>IF(ISERROR(VLOOKUP('Minimes 13-14 ans'!$I27,$A:$F,2,FALSE)),"",VLOOKUP('Minimes 13-14 ans'!$I27,$A:$F,5,FALSE))</f>
      </c>
      <c r="N27" s="18">
        <f>IF(ISERROR(VLOOKUP('Minimes 13-14 ans'!$I27,$A:$F,2,FALSE)),"",VLOOKUP('Minimes 13-14 ans'!$I27,$A:$F,6,FALSE))</f>
      </c>
    </row>
    <row r="28" spans="1:14" ht="24.75" customHeight="1">
      <c r="A28" s="43"/>
      <c r="B28" s="96"/>
      <c r="C28" s="96"/>
      <c r="D28" s="68"/>
      <c r="E28" s="68"/>
      <c r="F28" s="68"/>
      <c r="G28" s="113"/>
      <c r="H28" s="44">
        <v>19</v>
      </c>
      <c r="I28" s="45"/>
      <c r="J28" s="20">
        <f>IF(ISERROR(VLOOKUP('Minimes 13-14 ans'!$I28,$A:$F,2,FALSE)),"",VLOOKUP('Minimes 13-14 ans'!$I28,$A:$F,2,FALSE))</f>
      </c>
      <c r="K28" s="20">
        <f>IF(ISERROR(VLOOKUP('Minimes 13-14 ans'!$I28,$A:$F,2,FALSE)),"",VLOOKUP('Minimes 13-14 ans'!$I28,$A:$F,3,FALSE))</f>
      </c>
      <c r="L28" s="20">
        <f>IF(ISERROR(VLOOKUP('Minimes 13-14 ans'!$I28,$A:$F,2,FALSE)),"",VLOOKUP('Minimes 13-14 ans'!$I28,$A:$F,4,FALSE))</f>
      </c>
      <c r="M28" s="18">
        <f>IF(ISERROR(VLOOKUP('Minimes 13-14 ans'!$I28,$A:$F,2,FALSE)),"",VLOOKUP('Minimes 13-14 ans'!$I28,$A:$F,5,FALSE))</f>
      </c>
      <c r="N28" s="18">
        <f>IF(ISERROR(VLOOKUP('Minimes 13-14 ans'!$I28,$A:$F,2,FALSE)),"",VLOOKUP('Minimes 13-14 ans'!$I28,$A:$F,6,FALSE))</f>
      </c>
    </row>
    <row r="29" spans="1:14" ht="24.75" customHeight="1">
      <c r="A29" s="43"/>
      <c r="B29" s="96"/>
      <c r="C29" s="96"/>
      <c r="D29" s="68"/>
      <c r="E29" s="68"/>
      <c r="F29" s="68"/>
      <c r="G29" s="113"/>
      <c r="H29" s="44">
        <v>20</v>
      </c>
      <c r="I29" s="45"/>
      <c r="J29" s="20">
        <f>IF(ISERROR(VLOOKUP('Minimes 13-14 ans'!$I29,$A:$F,2,FALSE)),"",VLOOKUP('Minimes 13-14 ans'!$I29,$A:$F,2,FALSE))</f>
      </c>
      <c r="K29" s="20">
        <f>IF(ISERROR(VLOOKUP('Minimes 13-14 ans'!$I29,$A:$F,2,FALSE)),"",VLOOKUP('Minimes 13-14 ans'!$I29,$A:$F,3,FALSE))</f>
      </c>
      <c r="L29" s="20">
        <f>IF(ISERROR(VLOOKUP('Minimes 13-14 ans'!$I29,$A:$F,2,FALSE)),"",VLOOKUP('Minimes 13-14 ans'!$I29,$A:$F,4,FALSE))</f>
      </c>
      <c r="M29" s="18">
        <f>IF(ISERROR(VLOOKUP('Minimes 13-14 ans'!$I29,$A:$F,2,FALSE)),"",VLOOKUP('Minimes 13-14 ans'!$I29,$A:$F,5,FALSE))</f>
      </c>
      <c r="N29" s="18">
        <f>IF(ISERROR(VLOOKUP('Minimes 13-14 ans'!$I29,$A:$F,2,FALSE)),"",VLOOKUP('Minimes 13-14 ans'!$I29,$A:$F,6,FALSE))</f>
      </c>
    </row>
    <row r="30" spans="1:14" ht="24.75" customHeight="1">
      <c r="A30" s="43"/>
      <c r="B30" s="96"/>
      <c r="C30" s="96"/>
      <c r="D30" s="68"/>
      <c r="E30" s="68"/>
      <c r="F30" s="68"/>
      <c r="G30" s="113"/>
      <c r="H30" s="44">
        <v>21</v>
      </c>
      <c r="I30" s="45"/>
      <c r="J30" s="20">
        <f>IF(ISERROR(VLOOKUP('Minimes 13-14 ans'!$I30,$A:$F,2,FALSE)),"",VLOOKUP('Minimes 13-14 ans'!$I30,$A:$F,2,FALSE))</f>
      </c>
      <c r="K30" s="20">
        <f>IF(ISERROR(VLOOKUP('Minimes 13-14 ans'!$I30,$A:$F,2,FALSE)),"",VLOOKUP('Minimes 13-14 ans'!$I30,$A:$F,3,FALSE))</f>
      </c>
      <c r="L30" s="20">
        <f>IF(ISERROR(VLOOKUP('Minimes 13-14 ans'!$I30,$A:$F,2,FALSE)),"",VLOOKUP('Minimes 13-14 ans'!$I30,$A:$F,4,FALSE))</f>
      </c>
      <c r="M30" s="18">
        <f>IF(ISERROR(VLOOKUP('Minimes 13-14 ans'!$I30,$A:$F,2,FALSE)),"",VLOOKUP('Minimes 13-14 ans'!$I30,$A:$F,5,FALSE))</f>
      </c>
      <c r="N30" s="18">
        <f>IF(ISERROR(VLOOKUP('Minimes 13-14 ans'!$I30,$A:$F,2,FALSE)),"",VLOOKUP('Minimes 13-14 ans'!$I30,$A:$F,6,FALSE))</f>
      </c>
    </row>
    <row r="31" spans="1:14" ht="24.75" customHeight="1">
      <c r="A31" s="43"/>
      <c r="B31" s="96"/>
      <c r="C31" s="96"/>
      <c r="D31" s="68"/>
      <c r="E31" s="68"/>
      <c r="F31" s="68"/>
      <c r="G31" s="113"/>
      <c r="H31" s="44">
        <v>22</v>
      </c>
      <c r="I31" s="45"/>
      <c r="J31" s="20">
        <f>IF(ISERROR(VLOOKUP('Minimes 13-14 ans'!$I31,$A:$F,2,FALSE)),"",VLOOKUP('Minimes 13-14 ans'!$I31,$A:$F,2,FALSE))</f>
      </c>
      <c r="K31" s="20">
        <f>IF(ISERROR(VLOOKUP('Minimes 13-14 ans'!$I31,$A:$F,2,FALSE)),"",VLOOKUP('Minimes 13-14 ans'!$I31,$A:$F,3,FALSE))</f>
      </c>
      <c r="L31" s="20">
        <f>IF(ISERROR(VLOOKUP('Minimes 13-14 ans'!$I31,$A:$F,2,FALSE)),"",VLOOKUP('Minimes 13-14 ans'!$I31,$A:$F,4,FALSE))</f>
      </c>
      <c r="M31" s="18">
        <f>IF(ISERROR(VLOOKUP('Minimes 13-14 ans'!$I31,$A:$F,2,FALSE)),"",VLOOKUP('Minimes 13-14 ans'!$I31,$A:$F,5,FALSE))</f>
      </c>
      <c r="N31" s="18">
        <f>IF(ISERROR(VLOOKUP('Minimes 13-14 ans'!$I31,$A:$F,2,FALSE)),"",VLOOKUP('Minimes 13-14 ans'!$I31,$A:$F,6,FALSE))</f>
      </c>
    </row>
    <row r="32" spans="1:14" ht="24.75" customHeight="1">
      <c r="A32" s="43"/>
      <c r="B32" s="96"/>
      <c r="C32" s="96"/>
      <c r="D32" s="68"/>
      <c r="E32" s="68"/>
      <c r="F32" s="68"/>
      <c r="G32" s="113"/>
      <c r="H32" s="44">
        <v>23</v>
      </c>
      <c r="I32" s="45"/>
      <c r="J32" s="20">
        <f>IF(ISERROR(VLOOKUP('Minimes 13-14 ans'!$I32,$A:$F,2,FALSE)),"",VLOOKUP('Minimes 13-14 ans'!$I32,$A:$F,2,FALSE))</f>
      </c>
      <c r="K32" s="20">
        <f>IF(ISERROR(VLOOKUP('Minimes 13-14 ans'!$I32,$A:$F,2,FALSE)),"",VLOOKUP('Minimes 13-14 ans'!$I32,$A:$F,3,FALSE))</f>
      </c>
      <c r="L32" s="20">
        <f>IF(ISERROR(VLOOKUP('Minimes 13-14 ans'!$I32,$A:$F,2,FALSE)),"",VLOOKUP('Minimes 13-14 ans'!$I32,$A:$F,4,FALSE))</f>
      </c>
      <c r="M32" s="18">
        <f>IF(ISERROR(VLOOKUP('Minimes 13-14 ans'!$I32,$A:$F,2,FALSE)),"",VLOOKUP('Minimes 13-14 ans'!$I32,$A:$F,5,FALSE))</f>
      </c>
      <c r="N32" s="18">
        <f>IF(ISERROR(VLOOKUP('Minimes 13-14 ans'!$I32,$A:$F,2,FALSE)),"",VLOOKUP('Minimes 13-14 ans'!$I32,$A:$F,6,FALSE))</f>
      </c>
    </row>
    <row r="33" spans="1:14" ht="24.75" customHeight="1">
      <c r="A33" s="43"/>
      <c r="B33" s="96"/>
      <c r="C33" s="96"/>
      <c r="D33" s="68"/>
      <c r="E33" s="68"/>
      <c r="F33" s="68"/>
      <c r="G33" s="113"/>
      <c r="H33" s="44">
        <v>24</v>
      </c>
      <c r="I33" s="45"/>
      <c r="J33" s="20">
        <f>IF(ISERROR(VLOOKUP('Minimes 13-14 ans'!$I33,$A:$F,2,FALSE)),"",VLOOKUP('Minimes 13-14 ans'!$I33,$A:$F,2,FALSE))</f>
      </c>
      <c r="K33" s="20">
        <f>IF(ISERROR(VLOOKUP('Minimes 13-14 ans'!$I33,$A:$F,2,FALSE)),"",VLOOKUP('Minimes 13-14 ans'!$I33,$A:$F,3,FALSE))</f>
      </c>
      <c r="L33" s="20">
        <f>IF(ISERROR(VLOOKUP('Minimes 13-14 ans'!$I33,$A:$F,2,FALSE)),"",VLOOKUP('Minimes 13-14 ans'!$I33,$A:$F,4,FALSE))</f>
      </c>
      <c r="M33" s="18">
        <f>IF(ISERROR(VLOOKUP('Minimes 13-14 ans'!$I33,$A:$F,2,FALSE)),"",VLOOKUP('Minimes 13-14 ans'!$I33,$A:$F,5,FALSE))</f>
      </c>
      <c r="N33" s="18">
        <f>IF(ISERROR(VLOOKUP('Minimes 13-14 ans'!$I33,$A:$F,2,FALSE)),"",VLOOKUP('Minimes 13-14 ans'!$I33,$A:$F,6,FALSE))</f>
      </c>
    </row>
    <row r="34" spans="1:14" ht="24.75" customHeight="1" hidden="1">
      <c r="A34" s="43">
        <v>25</v>
      </c>
      <c r="B34" s="96"/>
      <c r="C34" s="96"/>
      <c r="D34" s="68"/>
      <c r="E34" s="68"/>
      <c r="F34" s="68"/>
      <c r="G34" s="113"/>
      <c r="H34" s="44">
        <v>25</v>
      </c>
      <c r="I34" s="45"/>
      <c r="J34" s="20">
        <f>IF(ISERROR(VLOOKUP('Minimes 13-14 ans'!$I34,$A:$F,2,FALSE)),"",VLOOKUP('Minimes 13-14 ans'!$I34,$A:$F,2,FALSE))</f>
      </c>
      <c r="K34" s="20">
        <f>IF(ISERROR(VLOOKUP('Minimes 13-14 ans'!$I34,$A:$F,2,FALSE)),"",VLOOKUP('Minimes 13-14 ans'!$I34,$A:$F,3,FALSE))</f>
      </c>
      <c r="L34" s="20">
        <f>IF(ISERROR(VLOOKUP('Minimes 13-14 ans'!$I34,$A:$F,2,FALSE)),"",VLOOKUP('Minimes 13-14 ans'!$I34,$A:$F,4,FALSE))</f>
      </c>
      <c r="M34" s="18">
        <f>IF(ISERROR(VLOOKUP('Minimes 13-14 ans'!$I34,$A:$F,2,FALSE)),"",VLOOKUP('Minimes 13-14 ans'!$I34,$A:$F,5,FALSE))</f>
      </c>
      <c r="N34" s="18">
        <f>IF(ISERROR(VLOOKUP('Minimes 13-14 ans'!$I34,$A:$F,2,FALSE)),"",VLOOKUP('Minimes 13-14 ans'!$I34,$A:$F,6,FALSE))</f>
      </c>
    </row>
    <row r="35" spans="1:14" ht="24.75" customHeight="1" hidden="1">
      <c r="A35" s="43">
        <v>26</v>
      </c>
      <c r="B35" s="96"/>
      <c r="C35" s="96"/>
      <c r="D35" s="68"/>
      <c r="E35" s="68"/>
      <c r="F35" s="68"/>
      <c r="G35" s="113"/>
      <c r="H35" s="44">
        <v>26</v>
      </c>
      <c r="I35" s="45"/>
      <c r="J35" s="20">
        <f>IF(ISERROR(VLOOKUP('Minimes 13-14 ans'!$I35,$A:$F,2,FALSE)),"",VLOOKUP('Minimes 13-14 ans'!$I35,$A:$F,2,FALSE))</f>
      </c>
      <c r="K35" s="20">
        <f>IF(ISERROR(VLOOKUP('Minimes 13-14 ans'!$I35,$A:$F,2,FALSE)),"",VLOOKUP('Minimes 13-14 ans'!$I35,$A:$F,3,FALSE))</f>
      </c>
      <c r="L35" s="20">
        <f>IF(ISERROR(VLOOKUP('Minimes 13-14 ans'!$I35,$A:$F,2,FALSE)),"",VLOOKUP('Minimes 13-14 ans'!$I35,$A:$F,4,FALSE))</f>
      </c>
      <c r="M35" s="18">
        <f>IF(ISERROR(VLOOKUP('Minimes 13-14 ans'!$I35,$A:$F,2,FALSE)),"",VLOOKUP('Minimes 13-14 ans'!$I35,$A:$F,5,FALSE))</f>
      </c>
      <c r="N35" s="18">
        <f>IF(ISERROR(VLOOKUP('Minimes 13-14 ans'!$I35,$A:$F,2,FALSE)),"",VLOOKUP('Minimes 13-14 ans'!$I35,$A:$F,6,FALSE))</f>
      </c>
    </row>
    <row r="36" spans="1:14" ht="24.75" customHeight="1" hidden="1">
      <c r="A36" s="43">
        <v>27</v>
      </c>
      <c r="B36" s="96"/>
      <c r="C36" s="96"/>
      <c r="D36" s="68"/>
      <c r="E36" s="68"/>
      <c r="F36" s="68"/>
      <c r="G36" s="113"/>
      <c r="H36" s="44">
        <v>27</v>
      </c>
      <c r="I36" s="45"/>
      <c r="J36" s="20">
        <f>IF(ISERROR(VLOOKUP('Minimes 13-14 ans'!$I36,$A:$F,2,FALSE)),"",VLOOKUP('Minimes 13-14 ans'!$I36,$A:$F,2,FALSE))</f>
      </c>
      <c r="K36" s="20">
        <f>IF(ISERROR(VLOOKUP('Minimes 13-14 ans'!$I36,$A:$F,2,FALSE)),"",VLOOKUP('Minimes 13-14 ans'!$I36,$A:$F,3,FALSE))</f>
      </c>
      <c r="L36" s="20">
        <f>IF(ISERROR(VLOOKUP('Minimes 13-14 ans'!$I36,$A:$F,2,FALSE)),"",VLOOKUP('Minimes 13-14 ans'!$I36,$A:$F,4,FALSE))</f>
      </c>
      <c r="M36" s="18">
        <f>IF(ISERROR(VLOOKUP('Minimes 13-14 ans'!$I36,$A:$F,2,FALSE)),"",VLOOKUP('Minimes 13-14 ans'!$I36,$A:$F,5,FALSE))</f>
      </c>
      <c r="N36" s="18">
        <f>IF(ISERROR(VLOOKUP('Minimes 13-14 ans'!$I36,$A:$F,2,FALSE)),"",VLOOKUP('Minimes 13-14 ans'!$I36,$A:$F,6,FALSE))</f>
      </c>
    </row>
    <row r="37" spans="1:14" ht="24.75" customHeight="1" hidden="1">
      <c r="A37" s="43">
        <v>28</v>
      </c>
      <c r="B37" s="96"/>
      <c r="C37" s="96"/>
      <c r="D37" s="68"/>
      <c r="E37" s="68"/>
      <c r="F37" s="68"/>
      <c r="G37" s="113"/>
      <c r="H37" s="44">
        <v>28</v>
      </c>
      <c r="I37" s="45"/>
      <c r="J37" s="20">
        <f>IF(ISERROR(VLOOKUP('Minimes 13-14 ans'!$I37,$A:$F,2,FALSE)),"",VLOOKUP('Minimes 13-14 ans'!$I37,$A:$F,2,FALSE))</f>
      </c>
      <c r="K37" s="20">
        <f>IF(ISERROR(VLOOKUP('Minimes 13-14 ans'!$I37,$A:$F,2,FALSE)),"",VLOOKUP('Minimes 13-14 ans'!$I37,$A:$F,3,FALSE))</f>
      </c>
      <c r="L37" s="20">
        <f>IF(ISERROR(VLOOKUP('Minimes 13-14 ans'!$I37,$A:$F,2,FALSE)),"",VLOOKUP('Minimes 13-14 ans'!$I37,$A:$F,4,FALSE))</f>
      </c>
      <c r="M37" s="18">
        <f>IF(ISERROR(VLOOKUP('Minimes 13-14 ans'!$I37,$A:$F,2,FALSE)),"",VLOOKUP('Minimes 13-14 ans'!$I37,$A:$F,5,FALSE))</f>
      </c>
      <c r="N37" s="18">
        <f>IF(ISERROR(VLOOKUP('Minimes 13-14 ans'!$I37,$A:$F,2,FALSE)),"",VLOOKUP('Minimes 13-14 ans'!$I37,$A:$F,6,FALSE))</f>
      </c>
    </row>
    <row r="38" spans="1:14" ht="24.75" customHeight="1" hidden="1">
      <c r="A38" s="43">
        <v>29</v>
      </c>
      <c r="B38" s="96"/>
      <c r="C38" s="96"/>
      <c r="D38" s="68"/>
      <c r="E38" s="68"/>
      <c r="F38" s="68"/>
      <c r="G38" s="113"/>
      <c r="H38" s="44">
        <v>28</v>
      </c>
      <c r="I38" s="45"/>
      <c r="J38" s="20">
        <f>IF(ISERROR(VLOOKUP('Minimes 13-14 ans'!$I38,$A:$F,2,FALSE)),"",VLOOKUP('Minimes 13-14 ans'!$I38,$A:$F,2,FALSE))</f>
      </c>
      <c r="K38" s="20">
        <f>IF(ISERROR(VLOOKUP('Minimes 13-14 ans'!$I38,$A:$F,2,FALSE)),"",VLOOKUP('Minimes 13-14 ans'!$I38,$A:$F,3,FALSE))</f>
      </c>
      <c r="L38" s="20">
        <f>IF(ISERROR(VLOOKUP('Minimes 13-14 ans'!$I38,$A:$F,2,FALSE)),"",VLOOKUP('Minimes 13-14 ans'!$I38,$A:$F,4,FALSE))</f>
      </c>
      <c r="M38" s="18">
        <f>IF(ISERROR(VLOOKUP('Minimes 13-14 ans'!$I38,$A:$F,2,FALSE)),"",VLOOKUP('Minimes 13-14 ans'!$I38,$A:$F,5,FALSE))</f>
      </c>
      <c r="N38" s="18">
        <f>IF(ISERROR(VLOOKUP('Minimes 13-14 ans'!$I38,$A:$F,2,FALSE)),"",VLOOKUP('Minimes 13-14 ans'!$I38,$A:$F,6,FALSE))</f>
      </c>
    </row>
    <row r="39" spans="1:14" ht="24.75" customHeight="1" hidden="1">
      <c r="A39" s="43">
        <v>30</v>
      </c>
      <c r="B39" s="96"/>
      <c r="C39" s="96"/>
      <c r="D39" s="68"/>
      <c r="E39" s="68"/>
      <c r="F39" s="68"/>
      <c r="G39" s="113"/>
      <c r="H39" s="44">
        <v>29</v>
      </c>
      <c r="I39" s="45"/>
      <c r="J39" s="20">
        <f>IF(ISERROR(VLOOKUP('Minimes 13-14 ans'!$I39,$A:$F,2,FALSE)),"",VLOOKUP('Minimes 13-14 ans'!$I39,$A:$F,2,FALSE))</f>
      </c>
      <c r="K39" s="20">
        <f>IF(ISERROR(VLOOKUP('Minimes 13-14 ans'!$I39,$A:$F,2,FALSE)),"",VLOOKUP('Minimes 13-14 ans'!$I39,$A:$F,3,FALSE))</f>
      </c>
      <c r="L39" s="20">
        <f>IF(ISERROR(VLOOKUP('Minimes 13-14 ans'!$I39,$A:$F,2,FALSE)),"",VLOOKUP('Minimes 13-14 ans'!$I39,$A:$F,4,FALSE))</f>
      </c>
      <c r="M39" s="18">
        <f>IF(ISERROR(VLOOKUP('Minimes 13-14 ans'!$I39,$A:$F,2,FALSE)),"",VLOOKUP('Minimes 13-14 ans'!$I39,$A:$F,5,FALSE))</f>
      </c>
      <c r="N39" s="18">
        <f>IF(ISERROR(VLOOKUP('Minimes 13-14 ans'!$I39,$A:$F,2,FALSE)),"",VLOOKUP('Minimes 13-14 ans'!$I39,$A:$F,6,FALSE))</f>
      </c>
    </row>
    <row r="40" spans="1:14" ht="24.75" customHeight="1" hidden="1">
      <c r="A40" s="43">
        <v>31</v>
      </c>
      <c r="B40" s="96"/>
      <c r="C40" s="96"/>
      <c r="D40" s="68"/>
      <c r="E40" s="68"/>
      <c r="F40" s="68"/>
      <c r="G40" s="113"/>
      <c r="H40" s="44">
        <v>30</v>
      </c>
      <c r="I40" s="45"/>
      <c r="J40" s="20">
        <f>IF(ISERROR(VLOOKUP('Minimes 13-14 ans'!$I40,$A:$F,2,FALSE)),"",VLOOKUP('Minimes 13-14 ans'!$I40,$A:$F,2,FALSE))</f>
      </c>
      <c r="K40" s="20">
        <f>IF(ISERROR(VLOOKUP('Minimes 13-14 ans'!$I40,$A:$F,2,FALSE)),"",VLOOKUP('Minimes 13-14 ans'!$I40,$A:$F,3,FALSE))</f>
      </c>
      <c r="L40" s="20">
        <f>IF(ISERROR(VLOOKUP('Minimes 13-14 ans'!$I40,$A:$F,2,FALSE)),"",VLOOKUP('Minimes 13-14 ans'!$I40,$A:$F,4,FALSE))</f>
      </c>
      <c r="M40" s="18">
        <f>IF(ISERROR(VLOOKUP('Minimes 13-14 ans'!$I40,$A:$F,2,FALSE)),"",VLOOKUP('Minimes 13-14 ans'!$I40,$A:$F,5,FALSE))</f>
      </c>
      <c r="N40" s="18">
        <f>IF(ISERROR(VLOOKUP('Minimes 13-14 ans'!$I40,$A:$F,2,FALSE)),"",VLOOKUP('Minimes 13-14 ans'!$I40,$A:$F,6,FALSE))</f>
      </c>
    </row>
    <row r="41" spans="1:14" ht="24.75" customHeight="1" hidden="1">
      <c r="A41" s="43">
        <v>32</v>
      </c>
      <c r="B41" s="96"/>
      <c r="C41" s="96"/>
      <c r="D41" s="68"/>
      <c r="E41" s="68"/>
      <c r="F41" s="68"/>
      <c r="G41" s="113"/>
      <c r="H41" s="44">
        <v>31</v>
      </c>
      <c r="I41" s="45"/>
      <c r="J41" s="20">
        <f>IF(ISERROR(VLOOKUP('Minimes 13-14 ans'!$I41,$A:$F,2,FALSE)),"",VLOOKUP('Minimes 13-14 ans'!$I41,$A:$F,2,FALSE))</f>
      </c>
      <c r="K41" s="20">
        <f>IF(ISERROR(VLOOKUP('Minimes 13-14 ans'!$I41,$A:$F,2,FALSE)),"",VLOOKUP('Minimes 13-14 ans'!$I41,$A:$F,3,FALSE))</f>
      </c>
      <c r="L41" s="20">
        <f>IF(ISERROR(VLOOKUP('Minimes 13-14 ans'!$I41,$A:$F,2,FALSE)),"",VLOOKUP('Minimes 13-14 ans'!$I41,$A:$F,4,FALSE))</f>
      </c>
      <c r="M41" s="18">
        <f>IF(ISERROR(VLOOKUP('Minimes 13-14 ans'!$I41,$A:$F,2,FALSE)),"",VLOOKUP('Minimes 13-14 ans'!$I41,$A:$F,5,FALSE))</f>
      </c>
      <c r="N41" s="18">
        <f>IF(ISERROR(VLOOKUP('Minimes 13-14 ans'!$I41,$A:$F,2,FALSE)),"",VLOOKUP('Minimes 13-14 ans'!$I41,$A:$F,6,FALSE))</f>
      </c>
    </row>
    <row r="42" spans="1:14" ht="24.75" customHeight="1" hidden="1">
      <c r="A42" s="43">
        <v>33</v>
      </c>
      <c r="B42" s="96"/>
      <c r="C42" s="96"/>
      <c r="D42" s="68"/>
      <c r="E42" s="68"/>
      <c r="F42" s="68"/>
      <c r="G42" s="113"/>
      <c r="H42" s="44">
        <v>32</v>
      </c>
      <c r="I42" s="45"/>
      <c r="J42" s="20">
        <f>IF(ISERROR(VLOOKUP('Minimes 13-14 ans'!$I42,$A:$F,2,FALSE)),"",VLOOKUP('Minimes 13-14 ans'!$I42,$A:$F,2,FALSE))</f>
      </c>
      <c r="K42" s="20">
        <f>IF(ISERROR(VLOOKUP('Minimes 13-14 ans'!$I42,$A:$F,2,FALSE)),"",VLOOKUP('Minimes 13-14 ans'!$I42,$A:$F,3,FALSE))</f>
      </c>
      <c r="L42" s="20">
        <f>IF(ISERROR(VLOOKUP('Minimes 13-14 ans'!$I42,$A:$F,2,FALSE)),"",VLOOKUP('Minimes 13-14 ans'!$I42,$A:$F,4,FALSE))</f>
      </c>
      <c r="M42" s="18">
        <f>IF(ISERROR(VLOOKUP('Minimes 13-14 ans'!$I42,$A:$F,2,FALSE)),"",VLOOKUP('Minimes 13-14 ans'!$I42,$A:$F,5,FALSE))</f>
      </c>
      <c r="N42" s="18">
        <f>IF(ISERROR(VLOOKUP('Minimes 13-14 ans'!$I42,$A:$F,2,FALSE)),"",VLOOKUP('Minimes 13-14 ans'!$I42,$A:$F,6,FALSE))</f>
      </c>
    </row>
    <row r="43" spans="1:14" ht="24.75" customHeight="1" hidden="1">
      <c r="A43" s="43">
        <v>34</v>
      </c>
      <c r="B43" s="96"/>
      <c r="C43" s="96"/>
      <c r="D43" s="68"/>
      <c r="E43" s="68"/>
      <c r="F43" s="68"/>
      <c r="G43" s="113"/>
      <c r="H43" s="44">
        <v>33</v>
      </c>
      <c r="I43" s="45"/>
      <c r="J43" s="20">
        <f>IF(ISERROR(VLOOKUP('Minimes 13-14 ans'!$I43,$A:$F,2,FALSE)),"",VLOOKUP('Minimes 13-14 ans'!$I43,$A:$F,2,FALSE))</f>
      </c>
      <c r="K43" s="20">
        <f>IF(ISERROR(VLOOKUP('Minimes 13-14 ans'!$I43,$A:$F,2,FALSE)),"",VLOOKUP('Minimes 13-14 ans'!$I43,$A:$F,3,FALSE))</f>
      </c>
      <c r="L43" s="20">
        <f>IF(ISERROR(VLOOKUP('Minimes 13-14 ans'!$I43,$A:$F,2,FALSE)),"",VLOOKUP('Minimes 13-14 ans'!$I43,$A:$F,4,FALSE))</f>
      </c>
      <c r="M43" s="18">
        <f>IF(ISERROR(VLOOKUP('Minimes 13-14 ans'!$I43,$A:$F,2,FALSE)),"",VLOOKUP('Minimes 13-14 ans'!$I43,$A:$F,5,FALSE))</f>
      </c>
      <c r="N43" s="18">
        <f>IF(ISERROR(VLOOKUP('Minimes 13-14 ans'!$I43,$A:$F,2,FALSE)),"",VLOOKUP('Minimes 13-14 ans'!$I43,$A:$F,6,FALSE))</f>
      </c>
    </row>
    <row r="44" spans="1:14" ht="24.75" customHeight="1" hidden="1">
      <c r="A44" s="43">
        <v>35</v>
      </c>
      <c r="B44" s="96"/>
      <c r="C44" s="96"/>
      <c r="D44" s="68"/>
      <c r="E44" s="68"/>
      <c r="F44" s="68"/>
      <c r="G44" s="113"/>
      <c r="H44" s="44">
        <v>34</v>
      </c>
      <c r="I44" s="45"/>
      <c r="J44" s="20">
        <f>IF(ISERROR(VLOOKUP('Minimes 13-14 ans'!$I44,$A:$F,2,FALSE)),"",VLOOKUP('Minimes 13-14 ans'!$I44,$A:$F,2,FALSE))</f>
      </c>
      <c r="K44" s="20">
        <f>IF(ISERROR(VLOOKUP('Minimes 13-14 ans'!$I44,$A:$F,2,FALSE)),"",VLOOKUP('Minimes 13-14 ans'!$I44,$A:$F,3,FALSE))</f>
      </c>
      <c r="L44" s="20">
        <f>IF(ISERROR(VLOOKUP('Minimes 13-14 ans'!$I44,$A:$F,2,FALSE)),"",VLOOKUP('Minimes 13-14 ans'!$I44,$A:$F,4,FALSE))</f>
      </c>
      <c r="M44" s="18">
        <f>IF(ISERROR(VLOOKUP('Minimes 13-14 ans'!$I44,$A:$F,2,FALSE)),"",VLOOKUP('Minimes 13-14 ans'!$I44,$A:$F,5,FALSE))</f>
      </c>
      <c r="N44" s="18">
        <f>IF(ISERROR(VLOOKUP('Minimes 13-14 ans'!$I44,$A:$F,2,FALSE)),"",VLOOKUP('Minimes 13-14 ans'!$I44,$A:$F,6,FALSE))</f>
      </c>
    </row>
    <row r="45" spans="1:14" ht="24.75" customHeight="1" hidden="1">
      <c r="A45" s="43">
        <v>36</v>
      </c>
      <c r="B45" s="96"/>
      <c r="C45" s="96"/>
      <c r="D45" s="68"/>
      <c r="E45" s="68"/>
      <c r="F45" s="68"/>
      <c r="G45" s="113"/>
      <c r="H45" s="44">
        <v>35</v>
      </c>
      <c r="I45" s="45"/>
      <c r="J45" s="20">
        <f>IF(ISERROR(VLOOKUP('Minimes 13-14 ans'!$I45,$A:$F,2,FALSE)),"",VLOOKUP('Minimes 13-14 ans'!$I45,$A:$F,2,FALSE))</f>
      </c>
      <c r="K45" s="20">
        <f>IF(ISERROR(VLOOKUP('Minimes 13-14 ans'!$I45,$A:$F,2,FALSE)),"",VLOOKUP('Minimes 13-14 ans'!$I45,$A:$F,3,FALSE))</f>
      </c>
      <c r="L45" s="20">
        <f>IF(ISERROR(VLOOKUP('Minimes 13-14 ans'!$I45,$A:$F,2,FALSE)),"",VLOOKUP('Minimes 13-14 ans'!$I45,$A:$F,4,FALSE))</f>
      </c>
      <c r="M45" s="18">
        <f>IF(ISERROR(VLOOKUP('Minimes 13-14 ans'!$I45,$A:$F,2,FALSE)),"",VLOOKUP('Minimes 13-14 ans'!$I45,$A:$F,5,FALSE))</f>
      </c>
      <c r="N45" s="18">
        <f>IF(ISERROR(VLOOKUP('Minimes 13-14 ans'!$I45,$A:$F,2,FALSE)),"",VLOOKUP('Minimes 13-14 ans'!$I45,$A:$F,6,FALSE))</f>
      </c>
    </row>
    <row r="46" spans="1:14" ht="24.75" customHeight="1" hidden="1">
      <c r="A46" s="43">
        <v>37</v>
      </c>
      <c r="B46" s="96"/>
      <c r="C46" s="96"/>
      <c r="D46" s="68"/>
      <c r="E46" s="68"/>
      <c r="F46" s="68"/>
      <c r="G46" s="113"/>
      <c r="H46" s="44">
        <v>37</v>
      </c>
      <c r="I46" s="45"/>
      <c r="J46" s="20">
        <f>IF(ISERROR(VLOOKUP('Minimes 13-14 ans'!$I46,$A:$F,2,FALSE)),"",VLOOKUP('Minimes 13-14 ans'!$I46,$A:$F,2,FALSE))</f>
      </c>
      <c r="K46" s="20">
        <f>IF(ISERROR(VLOOKUP('Minimes 13-14 ans'!$I46,$A:$F,2,FALSE)),"",VLOOKUP('Minimes 13-14 ans'!$I46,$A:$F,3,FALSE))</f>
      </c>
      <c r="L46" s="20">
        <f>IF(ISERROR(VLOOKUP('Minimes 13-14 ans'!$I46,$A:$F,2,FALSE)),"",VLOOKUP('Minimes 13-14 ans'!$I46,$A:$F,4,FALSE))</f>
      </c>
      <c r="M46" s="18">
        <f>IF(ISERROR(VLOOKUP('Minimes 13-14 ans'!$I46,$A:$F,2,FALSE)),"",VLOOKUP('Minimes 13-14 ans'!$I46,$A:$F,5,FALSE))</f>
      </c>
      <c r="N46" s="18">
        <f>IF(ISERROR(VLOOKUP('Minimes 13-14 ans'!$I46,$A:$F,2,FALSE)),"",VLOOKUP('Minimes 13-14 ans'!$I46,$A:$F,6,FALSE))</f>
      </c>
    </row>
    <row r="47" spans="1:14" ht="24.75" customHeight="1" hidden="1">
      <c r="A47" s="43">
        <v>38</v>
      </c>
      <c r="B47" s="96"/>
      <c r="C47" s="96"/>
      <c r="D47" s="68"/>
      <c r="E47" s="68"/>
      <c r="F47" s="68"/>
      <c r="G47" s="113"/>
      <c r="H47" s="44">
        <v>38</v>
      </c>
      <c r="I47" s="45"/>
      <c r="J47" s="20">
        <f>IF(ISERROR(VLOOKUP('Minimes 13-14 ans'!$I47,$A:$F,2,FALSE)),"",VLOOKUP('Minimes 13-14 ans'!$I47,$A:$F,2,FALSE))</f>
      </c>
      <c r="K47" s="20">
        <f>IF(ISERROR(VLOOKUP('Minimes 13-14 ans'!$I47,$A:$F,2,FALSE)),"",VLOOKUP('Minimes 13-14 ans'!$I47,$A:$F,3,FALSE))</f>
      </c>
      <c r="L47" s="20">
        <f>IF(ISERROR(VLOOKUP('Minimes 13-14 ans'!$I47,$A:$F,2,FALSE)),"",VLOOKUP('Minimes 13-14 ans'!$I47,$A:$F,4,FALSE))</f>
      </c>
      <c r="M47" s="18">
        <f>IF(ISERROR(VLOOKUP('Minimes 13-14 ans'!$I47,$A:$F,2,FALSE)),"",VLOOKUP('Minimes 13-14 ans'!$I47,$A:$F,5,FALSE))</f>
      </c>
      <c r="N47" s="18">
        <f>IF(ISERROR(VLOOKUP('Minimes 13-14 ans'!$I47,$A:$F,2,FALSE)),"",VLOOKUP('Minimes 13-14 ans'!$I47,$A:$F,6,FALSE))</f>
      </c>
    </row>
    <row r="48" spans="1:14" ht="24.75" customHeight="1" hidden="1">
      <c r="A48" s="43">
        <v>39</v>
      </c>
      <c r="B48" s="96"/>
      <c r="C48" s="96"/>
      <c r="D48" s="68"/>
      <c r="E48" s="68"/>
      <c r="F48" s="68"/>
      <c r="G48" s="113"/>
      <c r="H48" s="44">
        <v>39</v>
      </c>
      <c r="I48" s="45"/>
      <c r="J48" s="20">
        <f>IF(ISERROR(VLOOKUP('Minimes 13-14 ans'!$I48,$A:$F,2,FALSE)),"",VLOOKUP('Minimes 13-14 ans'!$I48,$A:$F,2,FALSE))</f>
      </c>
      <c r="K48" s="20">
        <f>IF(ISERROR(VLOOKUP('Minimes 13-14 ans'!$I48,$A:$F,2,FALSE)),"",VLOOKUP('Minimes 13-14 ans'!$I48,$A:$F,3,FALSE))</f>
      </c>
      <c r="L48" s="20">
        <f>IF(ISERROR(VLOOKUP('Minimes 13-14 ans'!$I48,$A:$F,2,FALSE)),"",VLOOKUP('Minimes 13-14 ans'!$I48,$A:$F,4,FALSE))</f>
      </c>
      <c r="M48" s="18">
        <f>IF(ISERROR(VLOOKUP('Minimes 13-14 ans'!$I48,$A:$F,2,FALSE)),"",VLOOKUP('Minimes 13-14 ans'!$I48,$A:$F,5,FALSE))</f>
      </c>
      <c r="N48" s="18">
        <f>IF(ISERROR(VLOOKUP('Minimes 13-14 ans'!$I48,$A:$F,2,FALSE)),"",VLOOKUP('Minimes 13-14 ans'!$I48,$A:$F,6,FALSE))</f>
      </c>
    </row>
    <row r="49" spans="1:14" ht="24.75" customHeight="1" hidden="1">
      <c r="A49" s="43">
        <v>40</v>
      </c>
      <c r="B49" s="96"/>
      <c r="C49" s="96"/>
      <c r="D49" s="68"/>
      <c r="E49" s="68"/>
      <c r="F49" s="68"/>
      <c r="G49" s="113"/>
      <c r="H49" s="44">
        <v>40</v>
      </c>
      <c r="I49" s="45"/>
      <c r="J49" s="20">
        <f>IF(ISERROR(VLOOKUP('Minimes 13-14 ans'!$I49,$A:$F,2,FALSE)),"",VLOOKUP('Minimes 13-14 ans'!$I49,$A:$F,2,FALSE))</f>
      </c>
      <c r="K49" s="20">
        <f>IF(ISERROR(VLOOKUP('Minimes 13-14 ans'!$I49,$A:$F,2,FALSE)),"",VLOOKUP('Minimes 13-14 ans'!$I49,$A:$F,3,FALSE))</f>
      </c>
      <c r="L49" s="20">
        <f>IF(ISERROR(VLOOKUP('Minimes 13-14 ans'!$I49,$A:$F,2,FALSE)),"",VLOOKUP('Minimes 13-14 ans'!$I49,$A:$F,4,FALSE))</f>
      </c>
      <c r="M49" s="18">
        <f>IF(ISERROR(VLOOKUP('Minimes 13-14 ans'!$I49,$A:$F,2,FALSE)),"",VLOOKUP('Minimes 13-14 ans'!$I49,$A:$F,5,FALSE))</f>
      </c>
      <c r="N49" s="18">
        <f>IF(ISERROR(VLOOKUP('Minimes 13-14 ans'!$I49,$A:$F,2,FALSE)),"",VLOOKUP('Minimes 13-14 ans'!$I49,$A:$F,6,FALSE))</f>
      </c>
    </row>
    <row r="50" spans="1:14" ht="24.75" customHeight="1" hidden="1">
      <c r="A50" s="43">
        <v>41</v>
      </c>
      <c r="B50" s="76"/>
      <c r="C50" s="80"/>
      <c r="D50" s="68"/>
      <c r="E50" s="68"/>
      <c r="F50" s="68"/>
      <c r="G50" s="113"/>
      <c r="H50" s="44">
        <v>41</v>
      </c>
      <c r="I50" s="45"/>
      <c r="J50" s="20">
        <f>IF(ISERROR(VLOOKUP('Minimes 13-14 ans'!$I50,$A:$F,2,FALSE)),"",VLOOKUP('Minimes 13-14 ans'!$I50,$A:$F,2,FALSE))</f>
      </c>
      <c r="K50" s="20">
        <f>IF(ISERROR(VLOOKUP('Minimes 13-14 ans'!$I50,$A:$F,2,FALSE)),"",VLOOKUP('Minimes 13-14 ans'!$I50,$A:$F,3,FALSE))</f>
      </c>
      <c r="L50" s="20">
        <f>IF(ISERROR(VLOOKUP('Minimes 13-14 ans'!$I50,$A:$F,2,FALSE)),"",VLOOKUP('Minimes 13-14 ans'!$I50,$A:$F,4,FALSE))</f>
      </c>
      <c r="M50" s="18">
        <f>IF(ISERROR(VLOOKUP('Minimes 13-14 ans'!$I50,$A:$F,2,FALSE)),"",VLOOKUP('Minimes 13-14 ans'!$I50,$A:$F,5,FALSE))</f>
      </c>
      <c r="N50" s="18">
        <f>IF(ISERROR(VLOOKUP('Minimes 13-14 ans'!$I50,$A:$F,2,FALSE)),"",VLOOKUP('Minimes 13-14 ans'!$I50,$A:$F,6,FALSE))</f>
      </c>
    </row>
    <row r="51" spans="1:14" ht="24.75" customHeight="1" hidden="1">
      <c r="A51" s="43">
        <v>42</v>
      </c>
      <c r="B51" s="76"/>
      <c r="C51" s="76"/>
      <c r="D51" s="68"/>
      <c r="E51" s="68"/>
      <c r="F51" s="68"/>
      <c r="G51" s="113"/>
      <c r="H51" s="44">
        <v>42</v>
      </c>
      <c r="I51" s="45"/>
      <c r="J51" s="20">
        <f>IF(ISERROR(VLOOKUP('Minimes 13-14 ans'!$I51,$A:$F,2,FALSE)),"",VLOOKUP('Minimes 13-14 ans'!$I51,$A:$F,2,FALSE))</f>
      </c>
      <c r="K51" s="20">
        <f>IF(ISERROR(VLOOKUP('Minimes 13-14 ans'!$I51,$A:$F,2,FALSE)),"",VLOOKUP('Minimes 13-14 ans'!$I51,$A:$F,3,FALSE))</f>
      </c>
      <c r="L51" s="20">
        <f>IF(ISERROR(VLOOKUP('Minimes 13-14 ans'!$I51,$A:$F,2,FALSE)),"",VLOOKUP('Minimes 13-14 ans'!$I51,$A:$F,4,FALSE))</f>
      </c>
      <c r="M51" s="18">
        <f>IF(ISERROR(VLOOKUP('Minimes 13-14 ans'!$I51,$A:$F,2,FALSE)),"",VLOOKUP('Minimes 13-14 ans'!$I51,$A:$F,5,FALSE))</f>
      </c>
      <c r="N51" s="18">
        <f>IF(ISERROR(VLOOKUP('Minimes 13-14 ans'!$I51,$A:$F,2,FALSE)),"",VLOOKUP('Minimes 13-14 ans'!$I51,$A:$F,6,FALSE))</f>
      </c>
    </row>
    <row r="52" spans="1:14" ht="24.75" customHeight="1" hidden="1">
      <c r="A52" s="43">
        <v>43</v>
      </c>
      <c r="B52" s="80"/>
      <c r="C52" s="76"/>
      <c r="D52" s="68"/>
      <c r="E52" s="68"/>
      <c r="F52" s="68"/>
      <c r="G52" s="113"/>
      <c r="H52" s="44">
        <v>43</v>
      </c>
      <c r="I52" s="45"/>
      <c r="J52" s="20">
        <f>IF(ISERROR(VLOOKUP('Minimes 13-14 ans'!$I52,$A:$F,2,FALSE)),"",VLOOKUP('Minimes 13-14 ans'!$I52,$A:$F,2,FALSE))</f>
      </c>
      <c r="K52" s="20">
        <f>IF(ISERROR(VLOOKUP('Minimes 13-14 ans'!$I52,$A:$F,2,FALSE)),"",VLOOKUP('Minimes 13-14 ans'!$I52,$A:$F,3,FALSE))</f>
      </c>
      <c r="L52" s="20">
        <f>IF(ISERROR(VLOOKUP('Minimes 13-14 ans'!$I52,$A:$F,2,FALSE)),"",VLOOKUP('Minimes 13-14 ans'!$I52,$A:$F,4,FALSE))</f>
      </c>
      <c r="M52" s="18">
        <f>IF(ISERROR(VLOOKUP('Minimes 13-14 ans'!$I52,$A:$F,2,FALSE)),"",VLOOKUP('Minimes 13-14 ans'!$I52,$A:$F,5,FALSE))</f>
      </c>
      <c r="N52" s="18">
        <f>IF(ISERROR(VLOOKUP('Minimes 13-14 ans'!$I52,$A:$F,2,FALSE)),"",VLOOKUP('Minimes 13-14 ans'!$I52,$A:$F,6,FALSE))</f>
      </c>
    </row>
    <row r="53" spans="1:14" ht="24.75" customHeight="1" hidden="1">
      <c r="A53" s="43">
        <v>44</v>
      </c>
      <c r="B53" s="79"/>
      <c r="C53" s="76"/>
      <c r="D53" s="68"/>
      <c r="E53" s="68"/>
      <c r="F53" s="68"/>
      <c r="G53" s="94"/>
      <c r="H53" s="44">
        <v>44</v>
      </c>
      <c r="I53" s="45"/>
      <c r="J53" s="20">
        <f>IF(ISERROR(VLOOKUP('Minimes 13-14 ans'!$I53,$A:$F,2,FALSE)),"",VLOOKUP('Minimes 13-14 ans'!$I53,$A:$F,2,FALSE))</f>
      </c>
      <c r="K53" s="20">
        <f>IF(ISERROR(VLOOKUP('Minimes 13-14 ans'!$I53,$A:$F,2,FALSE)),"",VLOOKUP('Minimes 13-14 ans'!$I53,$A:$F,3,FALSE))</f>
      </c>
      <c r="L53" s="20">
        <f>IF(ISERROR(VLOOKUP('Minimes 13-14 ans'!$I53,$A:$F,2,FALSE)),"",VLOOKUP('Minimes 13-14 ans'!$I53,$A:$F,4,FALSE))</f>
      </c>
      <c r="M53" s="18">
        <f>IF(ISERROR(VLOOKUP('Minimes 13-14 ans'!$I53,$A:$F,2,FALSE)),"",VLOOKUP('Minimes 13-14 ans'!$I53,$A:$F,5,FALSE))</f>
      </c>
      <c r="N53" s="18">
        <f>IF(ISERROR(VLOOKUP('Minimes 13-14 ans'!$I53,$A:$F,2,FALSE)),"",VLOOKUP('Minimes 13-14 ans'!$I53,$A:$F,6,FALSE))</f>
      </c>
    </row>
    <row r="54" spans="1:14" ht="24.75" customHeight="1" hidden="1">
      <c r="A54" s="43">
        <v>45</v>
      </c>
      <c r="B54" s="76"/>
      <c r="C54" s="76"/>
      <c r="D54" s="68"/>
      <c r="E54" s="68"/>
      <c r="F54" s="68"/>
      <c r="G54" s="94"/>
      <c r="H54" s="44">
        <v>45</v>
      </c>
      <c r="I54" s="45"/>
      <c r="J54" s="20">
        <f>IF(ISERROR(VLOOKUP('Minimes 13-14 ans'!$I54,$A:$F,2,FALSE)),"",VLOOKUP('Minimes 13-14 ans'!$I54,$A:$F,2,FALSE))</f>
      </c>
      <c r="K54" s="20">
        <f>IF(ISERROR(VLOOKUP('Minimes 13-14 ans'!$I54,$A:$F,2,FALSE)),"",VLOOKUP('Minimes 13-14 ans'!$I54,$A:$F,3,FALSE))</f>
      </c>
      <c r="L54" s="20">
        <f>IF(ISERROR(VLOOKUP('Minimes 13-14 ans'!$I54,$A:$F,2,FALSE)),"",VLOOKUP('Minimes 13-14 ans'!$I54,$A:$F,4,FALSE))</f>
      </c>
      <c r="M54" s="18">
        <f>IF(ISERROR(VLOOKUP('Minimes 13-14 ans'!$I54,$A:$F,2,FALSE)),"",VLOOKUP('Minimes 13-14 ans'!$I54,$A:$F,5,FALSE))</f>
      </c>
      <c r="N54" s="18">
        <f>IF(ISERROR(VLOOKUP('Minimes 13-14 ans'!$I54,$A:$F,2,FALSE)),"",VLOOKUP('Minimes 13-14 ans'!$I54,$A:$F,6,FALSE))</f>
      </c>
    </row>
    <row r="55" spans="1:14" ht="24.75" customHeight="1" hidden="1">
      <c r="A55" s="43">
        <v>46</v>
      </c>
      <c r="B55" s="76"/>
      <c r="C55" s="76"/>
      <c r="D55" s="68"/>
      <c r="E55" s="68"/>
      <c r="F55" s="68"/>
      <c r="G55" s="94"/>
      <c r="H55" s="44">
        <v>46</v>
      </c>
      <c r="I55" s="45"/>
      <c r="J55" s="20">
        <f>IF(ISERROR(VLOOKUP('Minimes 13-14 ans'!$I55,$A:$F,2,FALSE)),"",VLOOKUP('Minimes 13-14 ans'!$I55,$A:$F,2,FALSE))</f>
      </c>
      <c r="K55" s="20">
        <f>IF(ISERROR(VLOOKUP('Minimes 13-14 ans'!$I55,$A:$F,2,FALSE)),"",VLOOKUP('Minimes 13-14 ans'!$I55,$A:$F,3,FALSE))</f>
      </c>
      <c r="L55" s="20">
        <f>IF(ISERROR(VLOOKUP('Minimes 13-14 ans'!$I55,$A:$F,2,FALSE)),"",VLOOKUP('Minimes 13-14 ans'!$I55,$A:$F,4,FALSE))</f>
      </c>
      <c r="M55" s="18">
        <f>IF(ISERROR(VLOOKUP('Minimes 13-14 ans'!$I55,$A:$F,2,FALSE)),"",VLOOKUP('Minimes 13-14 ans'!$I55,$A:$F,5,FALSE))</f>
      </c>
      <c r="N55" s="18">
        <f>IF(ISERROR(VLOOKUP('Minimes 13-14 ans'!$I55,$A:$F,2,FALSE)),"",VLOOKUP('Minimes 13-14 ans'!$I55,$A:$F,6,FALSE))</f>
      </c>
    </row>
    <row r="56" spans="1:14" ht="24.75" customHeight="1" hidden="1">
      <c r="A56" s="43">
        <v>47</v>
      </c>
      <c r="B56" s="76"/>
      <c r="C56" s="76"/>
      <c r="D56" s="68"/>
      <c r="E56" s="68"/>
      <c r="F56" s="68"/>
      <c r="G56" s="94"/>
      <c r="H56" s="44">
        <v>47</v>
      </c>
      <c r="I56" s="45"/>
      <c r="J56" s="20">
        <f>IF(ISERROR(VLOOKUP('Minimes 13-14 ans'!$I56,$A:$F,2,FALSE)),"",VLOOKUP('Minimes 13-14 ans'!$I56,$A:$F,2,FALSE))</f>
      </c>
      <c r="K56" s="20">
        <f>IF(ISERROR(VLOOKUP('Minimes 13-14 ans'!$I56,$A:$F,2,FALSE)),"",VLOOKUP('Minimes 13-14 ans'!$I56,$A:$F,3,FALSE))</f>
      </c>
      <c r="L56" s="20">
        <f>IF(ISERROR(VLOOKUP('Minimes 13-14 ans'!$I56,$A:$F,2,FALSE)),"",VLOOKUP('Minimes 13-14 ans'!$I56,$A:$F,4,FALSE))</f>
      </c>
      <c r="M56" s="18">
        <f>IF(ISERROR(VLOOKUP('Minimes 13-14 ans'!$I56,$A:$F,2,FALSE)),"",VLOOKUP('Minimes 13-14 ans'!$I56,$A:$F,5,FALSE))</f>
      </c>
      <c r="N56" s="18">
        <f>IF(ISERROR(VLOOKUP('Minimes 13-14 ans'!$I56,$A:$F,2,FALSE)),"",VLOOKUP('Minimes 13-14 ans'!$I56,$A:$F,6,FALSE))</f>
      </c>
    </row>
    <row r="57" spans="1:14" ht="24.75" customHeight="1" hidden="1">
      <c r="A57" s="43">
        <v>48</v>
      </c>
      <c r="B57" s="76"/>
      <c r="C57" s="76"/>
      <c r="D57" s="68"/>
      <c r="E57" s="68"/>
      <c r="F57" s="68"/>
      <c r="G57" s="94"/>
      <c r="H57" s="44">
        <v>48</v>
      </c>
      <c r="I57" s="45"/>
      <c r="J57" s="20">
        <f>IF(ISERROR(VLOOKUP('Minimes 13-14 ans'!$I57,$A:$F,2,FALSE)),"",VLOOKUP('Minimes 13-14 ans'!$I57,$A:$F,2,FALSE))</f>
      </c>
      <c r="K57" s="20">
        <f>IF(ISERROR(VLOOKUP('Minimes 13-14 ans'!$I57,$A:$F,2,FALSE)),"",VLOOKUP('Minimes 13-14 ans'!$I57,$A:$F,3,FALSE))</f>
      </c>
      <c r="L57" s="20">
        <f>IF(ISERROR(VLOOKUP('Minimes 13-14 ans'!$I57,$A:$F,2,FALSE)),"",VLOOKUP('Minimes 13-14 ans'!$I57,$A:$F,4,FALSE))</f>
      </c>
      <c r="M57" s="18">
        <f>IF(ISERROR(VLOOKUP('Minimes 13-14 ans'!$I57,$A:$F,2,FALSE)),"",VLOOKUP('Minimes 13-14 ans'!$I57,$A:$F,5,FALSE))</f>
      </c>
      <c r="N57" s="18">
        <f>IF(ISERROR(VLOOKUP('Minimes 13-14 ans'!$I57,$A:$F,2,FALSE)),"",VLOOKUP('Minimes 13-14 ans'!$I57,$A:$F,6,FALSE))</f>
      </c>
    </row>
    <row r="58" spans="1:14" ht="24.75" customHeight="1" hidden="1">
      <c r="A58" s="43">
        <v>49</v>
      </c>
      <c r="B58" s="76"/>
      <c r="C58" s="76"/>
      <c r="D58" s="68"/>
      <c r="E58" s="68"/>
      <c r="F58" s="68"/>
      <c r="G58" s="94"/>
      <c r="H58" s="44">
        <v>49</v>
      </c>
      <c r="I58" s="45"/>
      <c r="J58" s="20">
        <f>IF(ISERROR(VLOOKUP('Minimes 13-14 ans'!$I58,$A:$F,2,FALSE)),"",VLOOKUP('Minimes 13-14 ans'!$I58,$A:$F,2,FALSE))</f>
      </c>
      <c r="K58" s="20">
        <f>IF(ISERROR(VLOOKUP('Minimes 13-14 ans'!$I58,$A:$F,2,FALSE)),"",VLOOKUP('Minimes 13-14 ans'!$I58,$A:$F,3,FALSE))</f>
      </c>
      <c r="L58" s="20">
        <f>IF(ISERROR(VLOOKUP('Minimes 13-14 ans'!$I58,$A:$F,2,FALSE)),"",VLOOKUP('Minimes 13-14 ans'!$I58,$A:$F,4,FALSE))</f>
      </c>
      <c r="M58" s="18">
        <f>IF(ISERROR(VLOOKUP('Minimes 13-14 ans'!$I58,$A:$F,2,FALSE)),"",VLOOKUP('Minimes 13-14 ans'!$I58,$A:$F,5,FALSE))</f>
      </c>
      <c r="N58" s="18">
        <f>IF(ISERROR(VLOOKUP('Minimes 13-14 ans'!$I58,$A:$F,2,FALSE)),"",VLOOKUP('Minimes 13-14 ans'!$I58,$A:$F,6,FALSE))</f>
      </c>
    </row>
    <row r="59" spans="1:14" ht="24.75" customHeight="1" hidden="1">
      <c r="A59" s="43">
        <v>50</v>
      </c>
      <c r="B59" s="76"/>
      <c r="C59" s="76"/>
      <c r="D59" s="68"/>
      <c r="E59" s="68"/>
      <c r="F59" s="68"/>
      <c r="G59" s="94"/>
      <c r="H59" s="44">
        <v>50</v>
      </c>
      <c r="I59" s="45"/>
      <c r="J59" s="20">
        <f>IF(ISERROR(VLOOKUP('Minimes 13-14 ans'!$I59,$A:$F,2,FALSE)),"",VLOOKUP('Minimes 13-14 ans'!$I59,$A:$F,2,FALSE))</f>
      </c>
      <c r="K59" s="20">
        <f>IF(ISERROR(VLOOKUP('Minimes 13-14 ans'!$I59,$A:$F,2,FALSE)),"",VLOOKUP('Minimes 13-14 ans'!$I59,$A:$F,3,FALSE))</f>
      </c>
      <c r="L59" s="20">
        <f>IF(ISERROR(VLOOKUP('Minimes 13-14 ans'!$I59,$A:$F,2,FALSE)),"",VLOOKUP('Minimes 13-14 ans'!$I59,$A:$F,4,FALSE))</f>
      </c>
      <c r="M59" s="18">
        <f>IF(ISERROR(VLOOKUP('Minimes 13-14 ans'!$I59,$A:$F,2,FALSE)),"",VLOOKUP('Minimes 13-14 ans'!$I59,$A:$F,5,FALSE))</f>
      </c>
      <c r="N59" s="18">
        <f>IF(ISERROR(VLOOKUP('Minimes 13-14 ans'!$I59,$A:$F,2,FALSE)),"",VLOOKUP('Minimes 13-14 ans'!$I59,$A:$F,6,FALSE))</f>
      </c>
    </row>
    <row r="60" spans="1:14" ht="24.75" customHeight="1" hidden="1">
      <c r="A60" s="43">
        <v>51</v>
      </c>
      <c r="B60" s="76"/>
      <c r="C60" s="76"/>
      <c r="D60" s="68"/>
      <c r="E60" s="68"/>
      <c r="F60" s="68"/>
      <c r="G60" s="94"/>
      <c r="H60" s="44">
        <v>51</v>
      </c>
      <c r="I60" s="45"/>
      <c r="J60" s="20">
        <f>IF(ISERROR(VLOOKUP('Minimes 13-14 ans'!$I60,$A:$F,2,FALSE)),"",VLOOKUP('Minimes 13-14 ans'!$I60,$A:$F,2,FALSE))</f>
      </c>
      <c r="K60" s="20">
        <f>IF(ISERROR(VLOOKUP('Minimes 13-14 ans'!$I60,$A:$F,2,FALSE)),"",VLOOKUP('Minimes 13-14 ans'!$I60,$A:$F,3,FALSE))</f>
      </c>
      <c r="L60" s="20">
        <f>IF(ISERROR(VLOOKUP('Minimes 13-14 ans'!$I60,$A:$F,2,FALSE)),"",VLOOKUP('Minimes 13-14 ans'!$I60,$A:$F,4,FALSE))</f>
      </c>
      <c r="M60" s="18">
        <f>IF(ISERROR(VLOOKUP('Minimes 13-14 ans'!$I60,$A:$F,2,FALSE)),"",VLOOKUP('Minimes 13-14 ans'!$I60,$A:$F,5,FALSE))</f>
      </c>
      <c r="N60" s="18">
        <f>IF(ISERROR(VLOOKUP('Minimes 13-14 ans'!$I60,$A:$F,2,FALSE)),"",VLOOKUP('Minimes 13-14 ans'!$I60,$A:$F,6,FALSE))</f>
      </c>
    </row>
    <row r="61" spans="1:14" ht="24.75" customHeight="1" hidden="1">
      <c r="A61" s="43">
        <v>52</v>
      </c>
      <c r="B61" s="76"/>
      <c r="C61" s="76"/>
      <c r="D61" s="68"/>
      <c r="E61" s="68"/>
      <c r="F61" s="68"/>
      <c r="G61" s="94"/>
      <c r="H61" s="44">
        <v>52</v>
      </c>
      <c r="I61" s="45"/>
      <c r="J61" s="20">
        <f>IF(ISERROR(VLOOKUP('Minimes 13-14 ans'!$I61,$A:$F,2,FALSE)),"",VLOOKUP('Minimes 13-14 ans'!$I61,$A:$F,2,FALSE))</f>
      </c>
      <c r="K61" s="20">
        <f>IF(ISERROR(VLOOKUP('Minimes 13-14 ans'!$I61,$A:$F,2,FALSE)),"",VLOOKUP('Minimes 13-14 ans'!$I61,$A:$F,3,FALSE))</f>
      </c>
      <c r="L61" s="20">
        <f>IF(ISERROR(VLOOKUP('Minimes 13-14 ans'!$I61,$A:$F,2,FALSE)),"",VLOOKUP('Minimes 13-14 ans'!$I61,$A:$F,4,FALSE))</f>
      </c>
      <c r="M61" s="18">
        <f>IF(ISERROR(VLOOKUP('Minimes 13-14 ans'!$I61,$A:$F,2,FALSE)),"",VLOOKUP('Minimes 13-14 ans'!$I61,$A:$F,5,FALSE))</f>
      </c>
      <c r="N61" s="18">
        <f>IF(ISERROR(VLOOKUP('Minimes 13-14 ans'!$I61,$A:$F,2,FALSE)),"",VLOOKUP('Minimes 13-14 ans'!$I61,$A:$F,6,FALSE))</f>
      </c>
    </row>
    <row r="62" spans="1:14" ht="24.75" customHeight="1" hidden="1">
      <c r="A62" s="43">
        <v>53</v>
      </c>
      <c r="B62" s="76"/>
      <c r="C62" s="76"/>
      <c r="D62" s="68"/>
      <c r="E62" s="68"/>
      <c r="F62" s="68"/>
      <c r="G62" s="94"/>
      <c r="H62" s="44">
        <v>53</v>
      </c>
      <c r="I62" s="45"/>
      <c r="J62" s="20">
        <f>IF(ISERROR(VLOOKUP('Minimes 13-14 ans'!$I62,$A:$F,2,FALSE)),"",VLOOKUP('Minimes 13-14 ans'!$I62,$A:$F,2,FALSE))</f>
      </c>
      <c r="K62" s="20">
        <f>IF(ISERROR(VLOOKUP('Minimes 13-14 ans'!$I62,$A:$F,2,FALSE)),"",VLOOKUP('Minimes 13-14 ans'!$I62,$A:$F,3,FALSE))</f>
      </c>
      <c r="L62" s="20">
        <f>IF(ISERROR(VLOOKUP('Minimes 13-14 ans'!$I62,$A:$F,2,FALSE)),"",VLOOKUP('Minimes 13-14 ans'!$I62,$A:$F,4,FALSE))</f>
      </c>
      <c r="M62" s="18">
        <f>IF(ISERROR(VLOOKUP('Minimes 13-14 ans'!$I62,$A:$F,2,FALSE)),"",VLOOKUP('Minimes 13-14 ans'!$I62,$A:$F,5,FALSE))</f>
      </c>
      <c r="N62" s="18">
        <f>IF(ISERROR(VLOOKUP('Minimes 13-14 ans'!$I62,$A:$F,2,FALSE)),"",VLOOKUP('Minimes 13-14 ans'!$I62,$A:$F,6,FALSE))</f>
      </c>
    </row>
    <row r="63" spans="1:14" ht="24.75" customHeight="1" hidden="1">
      <c r="A63" s="43">
        <v>54</v>
      </c>
      <c r="B63" s="76"/>
      <c r="C63" s="76"/>
      <c r="D63" s="68"/>
      <c r="E63" s="68"/>
      <c r="F63" s="68"/>
      <c r="G63" s="94"/>
      <c r="H63" s="44">
        <v>54</v>
      </c>
      <c r="I63" s="45"/>
      <c r="J63" s="20">
        <f>IF(ISERROR(VLOOKUP('Minimes 13-14 ans'!$I63,$A:$F,2,FALSE)),"",VLOOKUP('Minimes 13-14 ans'!$I63,$A:$F,2,FALSE))</f>
      </c>
      <c r="K63" s="20">
        <f>IF(ISERROR(VLOOKUP('Minimes 13-14 ans'!$I63,$A:$F,2,FALSE)),"",VLOOKUP('Minimes 13-14 ans'!$I63,$A:$F,3,FALSE))</f>
      </c>
      <c r="L63" s="20">
        <f>IF(ISERROR(VLOOKUP('Minimes 13-14 ans'!$I63,$A:$F,2,FALSE)),"",VLOOKUP('Minimes 13-14 ans'!$I63,$A:$F,4,FALSE))</f>
      </c>
      <c r="M63" s="18">
        <f>IF(ISERROR(VLOOKUP('Minimes 13-14 ans'!$I63,$A:$F,2,FALSE)),"",VLOOKUP('Minimes 13-14 ans'!$I63,$A:$F,5,FALSE))</f>
      </c>
      <c r="N63" s="18">
        <f>IF(ISERROR(VLOOKUP('Minimes 13-14 ans'!$I63,$A:$F,2,FALSE)),"",VLOOKUP('Minimes 13-14 ans'!$I63,$A:$F,6,FALSE))</f>
      </c>
    </row>
    <row r="64" spans="1:14" ht="24.75" customHeight="1" hidden="1">
      <c r="A64" s="43">
        <v>55</v>
      </c>
      <c r="B64" s="76"/>
      <c r="C64" s="76"/>
      <c r="D64" s="68"/>
      <c r="E64" s="68"/>
      <c r="F64" s="68"/>
      <c r="G64" s="94"/>
      <c r="H64" s="44">
        <v>55</v>
      </c>
      <c r="I64" s="45"/>
      <c r="J64" s="20">
        <f>IF(ISERROR(VLOOKUP('Minimes 13-14 ans'!$I64,$A:$F,2,FALSE)),"",VLOOKUP('Minimes 13-14 ans'!$I64,$A:$F,2,FALSE))</f>
      </c>
      <c r="K64" s="20">
        <f>IF(ISERROR(VLOOKUP('Minimes 13-14 ans'!$I64,$A:$F,2,FALSE)),"",VLOOKUP('Minimes 13-14 ans'!$I64,$A:$F,3,FALSE))</f>
      </c>
      <c r="L64" s="20">
        <f>IF(ISERROR(VLOOKUP('Minimes 13-14 ans'!$I64,$A:$F,2,FALSE)),"",VLOOKUP('Minimes 13-14 ans'!$I64,$A:$F,4,FALSE))</f>
      </c>
      <c r="M64" s="18">
        <f>IF(ISERROR(VLOOKUP('Minimes 13-14 ans'!$I64,$A:$F,2,FALSE)),"",VLOOKUP('Minimes 13-14 ans'!$I64,$A:$F,5,FALSE))</f>
      </c>
      <c r="N64" s="18">
        <f>IF(ISERROR(VLOOKUP('Minimes 13-14 ans'!$I64,$A:$F,2,FALSE)),"",VLOOKUP('Minimes 13-14 ans'!$I64,$A:$F,6,FALSE))</f>
      </c>
    </row>
    <row r="65" spans="1:14" ht="24.75" customHeight="1" hidden="1">
      <c r="A65" s="43">
        <v>56</v>
      </c>
      <c r="B65" s="76"/>
      <c r="C65" s="79"/>
      <c r="D65" s="70"/>
      <c r="E65" s="70"/>
      <c r="F65" s="70"/>
      <c r="G65" s="94"/>
      <c r="H65" s="44">
        <v>56</v>
      </c>
      <c r="I65" s="45"/>
      <c r="J65" s="20">
        <f>IF(ISERROR(VLOOKUP('Minimes 13-14 ans'!$I65,$A:$F,2,FALSE)),"",VLOOKUP('Minimes 13-14 ans'!$I65,$A:$F,2,FALSE))</f>
      </c>
      <c r="K65" s="20">
        <f>IF(ISERROR(VLOOKUP('Minimes 13-14 ans'!$I65,$A:$F,2,FALSE)),"",VLOOKUP('Minimes 13-14 ans'!$I65,$A:$F,3,FALSE))</f>
      </c>
      <c r="L65" s="20">
        <f>IF(ISERROR(VLOOKUP('Minimes 13-14 ans'!$I65,$A:$F,2,FALSE)),"",VLOOKUP('Minimes 13-14 ans'!$I65,$A:$F,4,FALSE))</f>
      </c>
      <c r="M65" s="18">
        <f>IF(ISERROR(VLOOKUP('Minimes 13-14 ans'!$I65,$A:$F,2,FALSE)),"",VLOOKUP('Minimes 13-14 ans'!$I65,$A:$F,5,FALSE))</f>
      </c>
      <c r="N65" s="18">
        <f>IF(ISERROR(VLOOKUP('Minimes 13-14 ans'!$I65,$A:$F,2,FALSE)),"",VLOOKUP('Minimes 13-14 ans'!$I65,$A:$F,6,FALSE))</f>
      </c>
    </row>
    <row r="66" spans="1:14" ht="24.75" customHeight="1" hidden="1">
      <c r="A66" s="43">
        <v>57</v>
      </c>
      <c r="B66" s="76"/>
      <c r="C66" s="80"/>
      <c r="D66" s="70"/>
      <c r="E66" s="70"/>
      <c r="F66" s="70"/>
      <c r="G66" s="94"/>
      <c r="H66" s="44">
        <v>57</v>
      </c>
      <c r="I66" s="45"/>
      <c r="J66" s="20">
        <f>IF(ISERROR(VLOOKUP('Minimes 13-14 ans'!$I66,$A:$F,2,FALSE)),"",VLOOKUP('Minimes 13-14 ans'!$I66,$A:$F,2,FALSE))</f>
      </c>
      <c r="K66" s="20">
        <f>IF(ISERROR(VLOOKUP('Minimes 13-14 ans'!$I66,$A:$F,2,FALSE)),"",VLOOKUP('Minimes 13-14 ans'!$I66,$A:$F,3,FALSE))</f>
      </c>
      <c r="L66" s="20">
        <f>IF(ISERROR(VLOOKUP('Minimes 13-14 ans'!$I66,$A:$F,2,FALSE)),"",VLOOKUP('Minimes 13-14 ans'!$I66,$A:$F,4,FALSE))</f>
      </c>
      <c r="M66" s="18">
        <f>IF(ISERROR(VLOOKUP('Minimes 13-14 ans'!$I66,$A:$F,2,FALSE)),"",VLOOKUP('Minimes 13-14 ans'!$I66,$A:$F,5,FALSE))</f>
      </c>
      <c r="N66" s="18">
        <f>IF(ISERROR(VLOOKUP('Minimes 13-14 ans'!$I66,$A:$F,2,FALSE)),"",VLOOKUP('Minimes 13-14 ans'!$I66,$A:$F,6,FALSE))</f>
      </c>
    </row>
    <row r="67" spans="1:14" ht="24.75" customHeight="1" hidden="1">
      <c r="A67" s="43">
        <v>58</v>
      </c>
      <c r="B67" s="76"/>
      <c r="C67" s="80"/>
      <c r="D67" s="70"/>
      <c r="E67" s="70"/>
      <c r="F67" s="70"/>
      <c r="G67" s="94"/>
      <c r="H67" s="44">
        <v>58</v>
      </c>
      <c r="I67" s="45"/>
      <c r="J67" s="20">
        <f>IF(ISERROR(VLOOKUP('Minimes 13-14 ans'!$I67,$A:$F,2,FALSE)),"",VLOOKUP('Minimes 13-14 ans'!$I67,$A:$F,2,FALSE))</f>
      </c>
      <c r="K67" s="20">
        <f>IF(ISERROR(VLOOKUP('Minimes 13-14 ans'!$I67,$A:$F,2,FALSE)),"",VLOOKUP('Minimes 13-14 ans'!$I67,$A:$F,3,FALSE))</f>
      </c>
      <c r="L67" s="20">
        <f>IF(ISERROR(VLOOKUP('Minimes 13-14 ans'!$I67,$A:$F,2,FALSE)),"",VLOOKUP('Minimes 13-14 ans'!$I67,$A:$F,4,FALSE))</f>
      </c>
      <c r="M67" s="18">
        <f>IF(ISERROR(VLOOKUP('Minimes 13-14 ans'!$I67,$A:$F,2,FALSE)),"",VLOOKUP('Minimes 13-14 ans'!$I67,$A:$F,5,FALSE))</f>
      </c>
      <c r="N67" s="18">
        <f>IF(ISERROR(VLOOKUP('Minimes 13-14 ans'!$I67,$A:$F,2,FALSE)),"",VLOOKUP('Minimes 13-14 ans'!$I67,$A:$F,6,FALSE))</f>
      </c>
    </row>
    <row r="68" spans="1:14" ht="24.75" customHeight="1" hidden="1">
      <c r="A68" s="43">
        <v>59</v>
      </c>
      <c r="B68" s="76"/>
      <c r="C68" s="80"/>
      <c r="D68" s="70"/>
      <c r="E68" s="70"/>
      <c r="F68" s="70"/>
      <c r="G68" s="94"/>
      <c r="H68" s="44">
        <v>59</v>
      </c>
      <c r="I68" s="45"/>
      <c r="J68" s="20">
        <f>IF(ISERROR(VLOOKUP('Minimes 13-14 ans'!$I68,$A:$F,2,FALSE)),"",VLOOKUP('Minimes 13-14 ans'!$I68,$A:$F,2,FALSE))</f>
      </c>
      <c r="K68" s="20">
        <f>IF(ISERROR(VLOOKUP('Minimes 13-14 ans'!$I68,$A:$F,2,FALSE)),"",VLOOKUP('Minimes 13-14 ans'!$I68,$A:$F,3,FALSE))</f>
      </c>
      <c r="L68" s="20">
        <f>IF(ISERROR(VLOOKUP('Minimes 13-14 ans'!$I68,$A:$F,2,FALSE)),"",VLOOKUP('Minimes 13-14 ans'!$I68,$A:$F,4,FALSE))</f>
      </c>
      <c r="M68" s="18">
        <f>IF(ISERROR(VLOOKUP('Minimes 13-14 ans'!$I68,$A:$F,2,FALSE)),"",VLOOKUP('Minimes 13-14 ans'!$I68,$A:$F,5,FALSE))</f>
      </c>
      <c r="N68" s="18">
        <f>IF(ISERROR(VLOOKUP('Minimes 13-14 ans'!$I68,$A:$F,2,FALSE)),"",VLOOKUP('Minimes 13-14 ans'!$I68,$A:$F,6,FALSE))</f>
      </c>
    </row>
    <row r="69" spans="1:14" ht="24.75" customHeight="1" hidden="1">
      <c r="A69" s="43">
        <v>60</v>
      </c>
      <c r="B69" s="74"/>
      <c r="C69" s="74"/>
      <c r="D69" s="70"/>
      <c r="E69" s="70"/>
      <c r="F69" s="70"/>
      <c r="G69" s="94"/>
      <c r="H69" s="44">
        <v>60</v>
      </c>
      <c r="I69" s="45"/>
      <c r="J69" s="20">
        <f>IF(ISERROR(VLOOKUP('Minimes 13-14 ans'!$I69,$A:$F,2,FALSE)),"",VLOOKUP('Minimes 13-14 ans'!$I69,$A:$F,2,FALSE))</f>
      </c>
      <c r="K69" s="20">
        <f>IF(ISERROR(VLOOKUP('Minimes 13-14 ans'!$I69,$A:$F,2,FALSE)),"",VLOOKUP('Minimes 13-14 ans'!$I69,$A:$F,3,FALSE))</f>
      </c>
      <c r="L69" s="20">
        <f>IF(ISERROR(VLOOKUP('Minimes 13-14 ans'!$I69,$A:$F,2,FALSE)),"",VLOOKUP('Minimes 13-14 ans'!$I69,$A:$F,4,FALSE))</f>
      </c>
      <c r="M69" s="18">
        <f>IF(ISERROR(VLOOKUP('Minimes 13-14 ans'!$I69,$A:$F,2,FALSE)),"",VLOOKUP('Minimes 13-14 ans'!$I69,$A:$F,5,FALSE))</f>
      </c>
      <c r="N69" s="18">
        <f>IF(ISERROR(VLOOKUP('Minimes 13-14 ans'!$I69,$A:$F,2,FALSE)),"",VLOOKUP('Minimes 13-14 ans'!$I69,$A:$F,6,FALSE))</f>
      </c>
    </row>
    <row r="70" spans="1:14" ht="24.75" customHeight="1" hidden="1">
      <c r="A70" s="43">
        <v>61</v>
      </c>
      <c r="B70" s="74"/>
      <c r="C70" s="74"/>
      <c r="D70" s="70"/>
      <c r="E70" s="70"/>
      <c r="F70" s="70"/>
      <c r="G70" s="94"/>
      <c r="H70" s="44">
        <v>61</v>
      </c>
      <c r="I70" s="45"/>
      <c r="J70" s="20">
        <f>IF(ISERROR(VLOOKUP('Minimes 13-14 ans'!$I70,$A:$F,2,FALSE)),"",VLOOKUP('Minimes 13-14 ans'!$I70,$A:$F,2,FALSE))</f>
      </c>
      <c r="K70" s="20">
        <f>IF(ISERROR(VLOOKUP('Minimes 13-14 ans'!$I70,$A:$F,2,FALSE)),"",VLOOKUP('Minimes 13-14 ans'!$I70,$A:$F,3,FALSE))</f>
      </c>
      <c r="L70" s="20">
        <f>IF(ISERROR(VLOOKUP('Minimes 13-14 ans'!$I70,$A:$F,2,FALSE)),"",VLOOKUP('Minimes 13-14 ans'!$I70,$A:$F,4,FALSE))</f>
      </c>
      <c r="M70" s="18">
        <f>IF(ISERROR(VLOOKUP('Minimes 13-14 ans'!$I70,$A:$F,2,FALSE)),"",VLOOKUP('Minimes 13-14 ans'!$I70,$A:$F,5,FALSE))</f>
      </c>
      <c r="N70" s="18">
        <f>IF(ISERROR(VLOOKUP('Minimes 13-14 ans'!$I70,$A:$F,2,FALSE)),"",VLOOKUP('Minimes 13-14 ans'!$I70,$A:$F,6,FALSE))</f>
      </c>
    </row>
    <row r="71" spans="1:14" ht="24.75" customHeight="1" hidden="1">
      <c r="A71" s="43">
        <v>62</v>
      </c>
      <c r="B71" s="74"/>
      <c r="C71" s="74"/>
      <c r="D71" s="70"/>
      <c r="E71" s="70"/>
      <c r="F71" s="70"/>
      <c r="G71" s="94"/>
      <c r="H71" s="44">
        <v>62</v>
      </c>
      <c r="I71" s="45"/>
      <c r="J71" s="20">
        <f>IF(ISERROR(VLOOKUP('Minimes 13-14 ans'!$I71,$A:$F,2,FALSE)),"",VLOOKUP('Minimes 13-14 ans'!$I71,$A:$F,2,FALSE))</f>
      </c>
      <c r="K71" s="20">
        <f>IF(ISERROR(VLOOKUP('Minimes 13-14 ans'!$I71,$A:$F,2,FALSE)),"",VLOOKUP('Minimes 13-14 ans'!$I71,$A:$F,3,FALSE))</f>
      </c>
      <c r="L71" s="20">
        <f>IF(ISERROR(VLOOKUP('Minimes 13-14 ans'!$I71,$A:$F,2,FALSE)),"",VLOOKUP('Minimes 13-14 ans'!$I71,$A:$F,4,FALSE))</f>
      </c>
      <c r="M71" s="18">
        <f>IF(ISERROR(VLOOKUP('Minimes 13-14 ans'!$I71,$A:$F,2,FALSE)),"",VLOOKUP('Minimes 13-14 ans'!$I71,$A:$F,5,FALSE))</f>
      </c>
      <c r="N71" s="18">
        <f>IF(ISERROR(VLOOKUP('Minimes 13-14 ans'!$I71,$A:$F,2,FALSE)),"",VLOOKUP('Minimes 13-14 ans'!$I71,$A:$F,6,FALSE))</f>
      </c>
    </row>
    <row r="72" spans="1:14" ht="24.75" customHeight="1" hidden="1">
      <c r="A72" s="43">
        <v>63</v>
      </c>
      <c r="B72" s="74"/>
      <c r="C72" s="74"/>
      <c r="D72" s="70"/>
      <c r="E72" s="70"/>
      <c r="F72" s="70"/>
      <c r="G72" s="94"/>
      <c r="H72" s="44">
        <v>63</v>
      </c>
      <c r="I72" s="45"/>
      <c r="J72" s="20">
        <f>IF(ISERROR(VLOOKUP('Minimes 13-14 ans'!$I72,$A:$F,2,FALSE)),"",VLOOKUP('Minimes 13-14 ans'!$I72,$A:$F,2,FALSE))</f>
      </c>
      <c r="K72" s="20">
        <f>IF(ISERROR(VLOOKUP('Minimes 13-14 ans'!$I72,$A:$F,2,FALSE)),"",VLOOKUP('Minimes 13-14 ans'!$I72,$A:$F,3,FALSE))</f>
      </c>
      <c r="L72" s="20">
        <f>IF(ISERROR(VLOOKUP('Minimes 13-14 ans'!$I72,$A:$F,2,FALSE)),"",VLOOKUP('Minimes 13-14 ans'!$I72,$A:$F,4,FALSE))</f>
      </c>
      <c r="M72" s="18">
        <f>IF(ISERROR(VLOOKUP('Minimes 13-14 ans'!$I72,$A:$F,2,FALSE)),"",VLOOKUP('Minimes 13-14 ans'!$I72,$A:$F,5,FALSE))</f>
      </c>
      <c r="N72" s="18">
        <f>IF(ISERROR(VLOOKUP('Minimes 13-14 ans'!$I72,$A:$F,2,FALSE)),"",VLOOKUP('Minimes 13-14 ans'!$I72,$A:$F,6,FALSE))</f>
      </c>
    </row>
    <row r="73" spans="1:14" ht="24.75" customHeight="1" hidden="1">
      <c r="A73" s="43">
        <v>64</v>
      </c>
      <c r="B73" s="74"/>
      <c r="C73" s="74"/>
      <c r="D73" s="70"/>
      <c r="E73" s="70"/>
      <c r="F73" s="70"/>
      <c r="G73" s="94"/>
      <c r="H73" s="44">
        <v>64</v>
      </c>
      <c r="I73" s="45"/>
      <c r="J73" s="20">
        <f>IF(ISERROR(VLOOKUP('Minimes 13-14 ans'!$I73,$A:$F,2,FALSE)),"",VLOOKUP('Minimes 13-14 ans'!$I73,$A:$F,2,FALSE))</f>
      </c>
      <c r="K73" s="20">
        <f>IF(ISERROR(VLOOKUP('Minimes 13-14 ans'!$I73,$A:$F,2,FALSE)),"",VLOOKUP('Minimes 13-14 ans'!$I73,$A:$F,3,FALSE))</f>
      </c>
      <c r="L73" s="20">
        <f>IF(ISERROR(VLOOKUP('Minimes 13-14 ans'!$I73,$A:$F,2,FALSE)),"",VLOOKUP('Minimes 13-14 ans'!$I73,$A:$F,4,FALSE))</f>
      </c>
      <c r="M73" s="18">
        <f>IF(ISERROR(VLOOKUP('Minimes 13-14 ans'!$I73,$A:$F,2,FALSE)),"",VLOOKUP('Minimes 13-14 ans'!$I73,$A:$F,5,FALSE))</f>
      </c>
      <c r="N73" s="18">
        <f>IF(ISERROR(VLOOKUP('Minimes 13-14 ans'!$I73,$A:$F,2,FALSE)),"",VLOOKUP('Minimes 13-14 ans'!$I73,$A:$F,6,FALSE))</f>
      </c>
    </row>
    <row r="74" spans="1:14" ht="24.75" customHeight="1" hidden="1">
      <c r="A74" s="43">
        <v>65</v>
      </c>
      <c r="B74" s="74"/>
      <c r="C74" s="74"/>
      <c r="D74" s="70"/>
      <c r="E74" s="70"/>
      <c r="F74" s="70"/>
      <c r="G74" s="94"/>
      <c r="H74" s="44">
        <v>65</v>
      </c>
      <c r="I74" s="45"/>
      <c r="J74" s="20">
        <f>IF(ISERROR(VLOOKUP('Minimes 13-14 ans'!$I74,$A:$F,2,FALSE)),"",VLOOKUP('Minimes 13-14 ans'!$I74,$A:$F,2,FALSE))</f>
      </c>
      <c r="K74" s="20">
        <f>IF(ISERROR(VLOOKUP('Minimes 13-14 ans'!$I74,$A:$F,2,FALSE)),"",VLOOKUP('Minimes 13-14 ans'!$I74,$A:$F,3,FALSE))</f>
      </c>
      <c r="L74" s="20">
        <f>IF(ISERROR(VLOOKUP('Minimes 13-14 ans'!$I74,$A:$F,2,FALSE)),"",VLOOKUP('Minimes 13-14 ans'!$I74,$A:$F,4,FALSE))</f>
      </c>
      <c r="M74" s="18">
        <f>IF(ISERROR(VLOOKUP('Minimes 13-14 ans'!$I74,$A:$F,2,FALSE)),"",VLOOKUP('Minimes 13-14 ans'!$I74,$A:$F,5,FALSE))</f>
      </c>
      <c r="N74" s="18">
        <f>IF(ISERROR(VLOOKUP('Minimes 13-14 ans'!$I74,$A:$F,2,FALSE)),"",VLOOKUP('Minimes 13-14 ans'!$I74,$A:$F,6,FALSE))</f>
      </c>
    </row>
    <row r="75" spans="1:14" ht="24.75" customHeight="1" hidden="1">
      <c r="A75" s="43">
        <v>66</v>
      </c>
      <c r="B75" s="74"/>
      <c r="C75" s="74"/>
      <c r="D75" s="70"/>
      <c r="E75" s="70"/>
      <c r="F75" s="70"/>
      <c r="G75" s="77"/>
      <c r="H75" s="44">
        <v>66</v>
      </c>
      <c r="I75" s="45"/>
      <c r="J75" s="20">
        <f>IF(ISERROR(VLOOKUP('Minimes 13-14 ans'!$I75,$A:$F,2,FALSE)),"",VLOOKUP('Minimes 13-14 ans'!$I75,$A:$F,2,FALSE))</f>
      </c>
      <c r="K75" s="20">
        <f>IF(ISERROR(VLOOKUP('Minimes 13-14 ans'!$I75,$A:$F,2,FALSE)),"",VLOOKUP('Minimes 13-14 ans'!$I75,$A:$F,3,FALSE))</f>
      </c>
      <c r="L75" s="20">
        <f>IF(ISERROR(VLOOKUP('Minimes 13-14 ans'!$I75,$A:$F,2,FALSE)),"",VLOOKUP('Minimes 13-14 ans'!$I75,$A:$F,4,FALSE))</f>
      </c>
      <c r="M75" s="18">
        <f>IF(ISERROR(VLOOKUP('Minimes 13-14 ans'!$I75,$A:$F,2,FALSE)),"",VLOOKUP('Minimes 13-14 ans'!$I75,$A:$F,5,FALSE))</f>
      </c>
      <c r="N75" s="18">
        <f>IF(ISERROR(VLOOKUP('Minimes 13-14 ans'!$I75,$A:$F,2,FALSE)),"",VLOOKUP('Minimes 13-14 ans'!$I75,$A:$F,6,FALSE))</f>
      </c>
    </row>
    <row r="76" spans="1:14" ht="24.75" customHeight="1" hidden="1">
      <c r="A76" s="43">
        <v>67</v>
      </c>
      <c r="B76" s="74"/>
      <c r="C76" s="74"/>
      <c r="D76" s="70"/>
      <c r="E76" s="70"/>
      <c r="F76" s="70"/>
      <c r="G76" s="77"/>
      <c r="H76" s="44">
        <v>67</v>
      </c>
      <c r="I76" s="45"/>
      <c r="J76" s="20">
        <f>IF(ISERROR(VLOOKUP('Minimes 13-14 ans'!$I76,$A:$F,2,FALSE)),"",VLOOKUP('Minimes 13-14 ans'!$I76,$A:$F,2,FALSE))</f>
      </c>
      <c r="K76" s="20">
        <f>IF(ISERROR(VLOOKUP('Minimes 13-14 ans'!$I76,$A:$F,2,FALSE)),"",VLOOKUP('Minimes 13-14 ans'!$I76,$A:$F,3,FALSE))</f>
      </c>
      <c r="L76" s="20">
        <f>IF(ISERROR(VLOOKUP('Minimes 13-14 ans'!$I76,$A:$F,2,FALSE)),"",VLOOKUP('Minimes 13-14 ans'!$I76,$A:$F,4,FALSE))</f>
      </c>
      <c r="M76" s="18">
        <f>IF(ISERROR(VLOOKUP('Minimes 13-14 ans'!$I76,$A:$F,2,FALSE)),"",VLOOKUP('Minimes 13-14 ans'!$I76,$A:$F,5,FALSE))</f>
      </c>
      <c r="N76" s="18">
        <f>IF(ISERROR(VLOOKUP('Minimes 13-14 ans'!$I76,$A:$F,2,FALSE)),"",VLOOKUP('Minimes 13-14 ans'!$I76,$A:$F,6,FALSE))</f>
      </c>
    </row>
    <row r="77" spans="1:14" ht="24.75" customHeight="1" hidden="1">
      <c r="A77" s="43">
        <v>68</v>
      </c>
      <c r="B77" s="74"/>
      <c r="C77" s="74"/>
      <c r="D77" s="70"/>
      <c r="E77" s="70"/>
      <c r="F77" s="70"/>
      <c r="G77" s="77"/>
      <c r="H77" s="44">
        <v>68</v>
      </c>
      <c r="I77" s="45"/>
      <c r="J77" s="20">
        <f>IF(ISERROR(VLOOKUP('Minimes 13-14 ans'!$I77,$A:$F,2,FALSE)),"",VLOOKUP('Minimes 13-14 ans'!$I77,$A:$F,2,FALSE))</f>
      </c>
      <c r="K77" s="20">
        <f>IF(ISERROR(VLOOKUP('Minimes 13-14 ans'!$I77,$A:$F,2,FALSE)),"",VLOOKUP('Minimes 13-14 ans'!$I77,$A:$F,3,FALSE))</f>
      </c>
      <c r="L77" s="20">
        <f>IF(ISERROR(VLOOKUP('Minimes 13-14 ans'!$I77,$A:$F,2,FALSE)),"",VLOOKUP('Minimes 13-14 ans'!$I77,$A:$F,4,FALSE))</f>
      </c>
      <c r="M77" s="18">
        <f>IF(ISERROR(VLOOKUP('Minimes 13-14 ans'!$I77,$A:$F,2,FALSE)),"",VLOOKUP('Minimes 13-14 ans'!$I77,$A:$F,5,FALSE))</f>
      </c>
      <c r="N77" s="18">
        <f>IF(ISERROR(VLOOKUP('Minimes 13-14 ans'!$I77,$A:$F,2,FALSE)),"",VLOOKUP('Minimes 13-14 ans'!$I77,$A:$F,6,FALSE))</f>
      </c>
    </row>
    <row r="78" spans="1:14" ht="24.75" customHeight="1" hidden="1">
      <c r="A78" s="43">
        <v>69</v>
      </c>
      <c r="B78" s="74"/>
      <c r="C78" s="74"/>
      <c r="D78" s="70"/>
      <c r="E78" s="70"/>
      <c r="F78" s="70"/>
      <c r="G78" s="77"/>
      <c r="H78" s="44">
        <v>69</v>
      </c>
      <c r="I78" s="45"/>
      <c r="J78" s="20">
        <f>IF(ISERROR(VLOOKUP('Minimes 13-14 ans'!$I78,$A:$F,2,FALSE)),"",VLOOKUP('Minimes 13-14 ans'!$I78,$A:$F,2,FALSE))</f>
      </c>
      <c r="K78" s="20">
        <f>IF(ISERROR(VLOOKUP('Minimes 13-14 ans'!$I78,$A:$F,2,FALSE)),"",VLOOKUP('Minimes 13-14 ans'!$I78,$A:$F,3,FALSE))</f>
      </c>
      <c r="L78" s="20">
        <f>IF(ISERROR(VLOOKUP('Minimes 13-14 ans'!$I78,$A:$F,2,FALSE)),"",VLOOKUP('Minimes 13-14 ans'!$I78,$A:$F,4,FALSE))</f>
      </c>
      <c r="M78" s="18">
        <f>IF(ISERROR(VLOOKUP('Minimes 13-14 ans'!$I78,$A:$F,2,FALSE)),"",VLOOKUP('Minimes 13-14 ans'!$I78,$A:$F,5,FALSE))</f>
      </c>
      <c r="N78" s="18">
        <f>IF(ISERROR(VLOOKUP('Minimes 13-14 ans'!$I78,$A:$F,2,FALSE)),"",VLOOKUP('Minimes 13-14 ans'!$I78,$A:$F,6,FALSE))</f>
      </c>
    </row>
    <row r="79" spans="1:14" ht="24.75" customHeight="1" hidden="1">
      <c r="A79" s="43">
        <v>70</v>
      </c>
      <c r="B79" s="74"/>
      <c r="C79" s="74"/>
      <c r="D79" s="70"/>
      <c r="E79" s="70"/>
      <c r="F79" s="70"/>
      <c r="G79" s="77"/>
      <c r="H79" s="44">
        <v>70</v>
      </c>
      <c r="I79" s="45"/>
      <c r="J79" s="20">
        <f>IF(ISERROR(VLOOKUP('Minimes 13-14 ans'!$I79,$A:$F,2,FALSE)),"",VLOOKUP('Minimes 13-14 ans'!$I79,$A:$F,2,FALSE))</f>
      </c>
      <c r="K79" s="20">
        <f>IF(ISERROR(VLOOKUP('Minimes 13-14 ans'!$I79,$A:$F,2,FALSE)),"",VLOOKUP('Minimes 13-14 ans'!$I79,$A:$F,3,FALSE))</f>
      </c>
      <c r="L79" s="20">
        <f>IF(ISERROR(VLOOKUP('Minimes 13-14 ans'!$I79,$A:$F,2,FALSE)),"",VLOOKUP('Minimes 13-14 ans'!$I79,$A:$F,4,FALSE))</f>
      </c>
      <c r="M79" s="18">
        <f>IF(ISERROR(VLOOKUP('Minimes 13-14 ans'!$I79,$A:$F,2,FALSE)),"",VLOOKUP('Minimes 13-14 ans'!$I79,$A:$F,5,FALSE))</f>
      </c>
      <c r="N79" s="18">
        <f>IF(ISERROR(VLOOKUP('Minimes 13-14 ans'!$I79,$A:$F,2,FALSE)),"",VLOOKUP('Minimes 13-14 ans'!$I79,$A:$F,6,FALSE))</f>
      </c>
    </row>
    <row r="80" spans="1:14" ht="24.75" customHeight="1" hidden="1">
      <c r="A80" s="43">
        <v>71</v>
      </c>
      <c r="B80" s="74"/>
      <c r="C80" s="74"/>
      <c r="D80" s="70"/>
      <c r="E80" s="70"/>
      <c r="F80" s="70"/>
      <c r="G80" s="77"/>
      <c r="H80" s="44">
        <v>71</v>
      </c>
      <c r="I80" s="45"/>
      <c r="J80" s="20">
        <f>IF(ISERROR(VLOOKUP('Minimes 13-14 ans'!$I80,$A:$F,2,FALSE)),"",VLOOKUP('Minimes 13-14 ans'!$I80,$A:$F,2,FALSE))</f>
      </c>
      <c r="K80" s="20">
        <f>IF(ISERROR(VLOOKUP('Minimes 13-14 ans'!$I80,$A:$F,2,FALSE)),"",VLOOKUP('Minimes 13-14 ans'!$I80,$A:$F,3,FALSE))</f>
      </c>
      <c r="L80" s="20">
        <f>IF(ISERROR(VLOOKUP('Minimes 13-14 ans'!$I80,$A:$F,2,FALSE)),"",VLOOKUP('Minimes 13-14 ans'!$I80,$A:$F,4,FALSE))</f>
      </c>
      <c r="M80" s="18">
        <f>IF(ISERROR(VLOOKUP('Minimes 13-14 ans'!$I80,$A:$F,2,FALSE)),"",VLOOKUP('Minimes 13-14 ans'!$I80,$A:$F,5,FALSE))</f>
      </c>
      <c r="N80" s="18">
        <f>IF(ISERROR(VLOOKUP('Minimes 13-14 ans'!$I80,$A:$F,2,FALSE)),"",VLOOKUP('Minimes 13-14 ans'!$I80,$A:$F,6,FALSE))</f>
      </c>
    </row>
    <row r="81" spans="1:14" ht="24.75" customHeight="1" hidden="1">
      <c r="A81" s="43">
        <v>72</v>
      </c>
      <c r="B81" s="74"/>
      <c r="C81" s="74"/>
      <c r="D81" s="70"/>
      <c r="E81" s="70"/>
      <c r="F81" s="70"/>
      <c r="G81" s="77"/>
      <c r="H81" s="44">
        <v>72</v>
      </c>
      <c r="I81" s="45"/>
      <c r="J81" s="20">
        <f>IF(ISERROR(VLOOKUP('Minimes 13-14 ans'!$I81,$A:$F,2,FALSE)),"",VLOOKUP('Minimes 13-14 ans'!$I81,$A:$F,2,FALSE))</f>
      </c>
      <c r="K81" s="20">
        <f>IF(ISERROR(VLOOKUP('Minimes 13-14 ans'!$I81,$A:$F,2,FALSE)),"",VLOOKUP('Minimes 13-14 ans'!$I81,$A:$F,3,FALSE))</f>
      </c>
      <c r="L81" s="20">
        <f>IF(ISERROR(VLOOKUP('Minimes 13-14 ans'!$I81,$A:$F,2,FALSE)),"",VLOOKUP('Minimes 13-14 ans'!$I81,$A:$F,4,FALSE))</f>
      </c>
      <c r="M81" s="18">
        <f>IF(ISERROR(VLOOKUP('Minimes 13-14 ans'!$I81,$A:$F,2,FALSE)),"",VLOOKUP('Minimes 13-14 ans'!$I81,$A:$F,5,FALSE))</f>
      </c>
      <c r="N81" s="18">
        <f>IF(ISERROR(VLOOKUP('Minimes 13-14 ans'!$I81,$A:$F,2,FALSE)),"",VLOOKUP('Minimes 13-14 ans'!$I81,$A:$F,6,FALSE))</f>
      </c>
    </row>
    <row r="82" spans="1:14" ht="24.75" customHeight="1" hidden="1">
      <c r="A82" s="43">
        <v>73</v>
      </c>
      <c r="B82" s="74"/>
      <c r="C82" s="74"/>
      <c r="D82" s="70"/>
      <c r="E82" s="70"/>
      <c r="F82" s="70"/>
      <c r="G82" s="77"/>
      <c r="H82" s="44">
        <v>73</v>
      </c>
      <c r="I82" s="45"/>
      <c r="J82" s="20">
        <f>IF(ISERROR(VLOOKUP('Minimes 13-14 ans'!$I82,$A:$F,2,FALSE)),"",VLOOKUP('Minimes 13-14 ans'!$I82,$A:$F,2,FALSE))</f>
      </c>
      <c r="K82" s="20">
        <f>IF(ISERROR(VLOOKUP('Minimes 13-14 ans'!$I82,$A:$F,2,FALSE)),"",VLOOKUP('Minimes 13-14 ans'!$I82,$A:$F,3,FALSE))</f>
      </c>
      <c r="L82" s="20">
        <f>IF(ISERROR(VLOOKUP('Minimes 13-14 ans'!$I82,$A:$F,2,FALSE)),"",VLOOKUP('Minimes 13-14 ans'!$I82,$A:$F,4,FALSE))</f>
      </c>
      <c r="M82" s="18">
        <f>IF(ISERROR(VLOOKUP('Minimes 13-14 ans'!$I82,$A:$F,2,FALSE)),"",VLOOKUP('Minimes 13-14 ans'!$I82,$A:$F,5,FALSE))</f>
      </c>
      <c r="N82" s="18">
        <f>IF(ISERROR(VLOOKUP('Minimes 13-14 ans'!$I82,$A:$F,2,FALSE)),"",VLOOKUP('Minimes 13-14 ans'!$I82,$A:$F,6,FALSE))</f>
      </c>
    </row>
    <row r="83" spans="1:14" ht="24.75" customHeight="1" hidden="1">
      <c r="A83" s="43">
        <v>74</v>
      </c>
      <c r="B83" s="74"/>
      <c r="C83" s="74"/>
      <c r="D83" s="70"/>
      <c r="E83" s="70"/>
      <c r="F83" s="70"/>
      <c r="G83" s="77"/>
      <c r="H83" s="44">
        <v>74</v>
      </c>
      <c r="I83" s="45"/>
      <c r="J83" s="20">
        <f>IF(ISERROR(VLOOKUP('Minimes 13-14 ans'!$I83,$A:$F,2,FALSE)),"",VLOOKUP('Minimes 13-14 ans'!$I83,$A:$F,2,FALSE))</f>
      </c>
      <c r="K83" s="20">
        <f>IF(ISERROR(VLOOKUP('Minimes 13-14 ans'!$I83,$A:$F,2,FALSE)),"",VLOOKUP('Minimes 13-14 ans'!$I83,$A:$F,3,FALSE))</f>
      </c>
      <c r="L83" s="20">
        <f>IF(ISERROR(VLOOKUP('Minimes 13-14 ans'!$I83,$A:$F,2,FALSE)),"",VLOOKUP('Minimes 13-14 ans'!$I83,$A:$F,4,FALSE))</f>
      </c>
      <c r="M83" s="18">
        <f>IF(ISERROR(VLOOKUP('Minimes 13-14 ans'!$I83,$A:$F,2,FALSE)),"",VLOOKUP('Minimes 13-14 ans'!$I83,$A:$F,5,FALSE))</f>
      </c>
      <c r="N83" s="18">
        <f>IF(ISERROR(VLOOKUP('Minimes 13-14 ans'!$I83,$A:$F,2,FALSE)),"",VLOOKUP('Minimes 13-14 ans'!$I83,$A:$F,6,FALSE))</f>
      </c>
    </row>
    <row r="84" spans="1:14" ht="24.75" customHeight="1" hidden="1">
      <c r="A84" s="43">
        <v>75</v>
      </c>
      <c r="B84" s="74"/>
      <c r="C84" s="74"/>
      <c r="D84" s="70"/>
      <c r="E84" s="70"/>
      <c r="F84" s="70"/>
      <c r="G84" s="77"/>
      <c r="H84" s="44">
        <v>75</v>
      </c>
      <c r="I84" s="45"/>
      <c r="J84" s="20">
        <f>IF(ISERROR(VLOOKUP('Minimes 13-14 ans'!$I84,$A:$F,2,FALSE)),"",VLOOKUP('Minimes 13-14 ans'!$I84,$A:$F,2,FALSE))</f>
      </c>
      <c r="K84" s="20">
        <f>IF(ISERROR(VLOOKUP('Minimes 13-14 ans'!$I84,$A:$F,2,FALSE)),"",VLOOKUP('Minimes 13-14 ans'!$I84,$A:$F,3,FALSE))</f>
      </c>
      <c r="L84" s="20">
        <f>IF(ISERROR(VLOOKUP('Minimes 13-14 ans'!$I84,$A:$F,2,FALSE)),"",VLOOKUP('Minimes 13-14 ans'!$I84,$A:$F,4,FALSE))</f>
      </c>
      <c r="M84" s="18">
        <f>IF(ISERROR(VLOOKUP('Minimes 13-14 ans'!$I84,$A:$F,2,FALSE)),"",VLOOKUP('Minimes 13-14 ans'!$I84,$A:$F,5,FALSE))</f>
      </c>
      <c r="N84" s="18">
        <f>IF(ISERROR(VLOOKUP('Minimes 13-14 ans'!$I84,$A:$F,2,FALSE)),"",VLOOKUP('Minimes 13-14 ans'!$I84,$A:$F,6,FALSE))</f>
      </c>
    </row>
    <row r="85" spans="1:14" ht="24.75" customHeight="1" hidden="1">
      <c r="A85" s="43">
        <v>76</v>
      </c>
      <c r="B85" s="74"/>
      <c r="C85" s="74"/>
      <c r="D85" s="70"/>
      <c r="E85" s="70"/>
      <c r="F85" s="70"/>
      <c r="G85" s="77"/>
      <c r="H85" s="44">
        <v>76</v>
      </c>
      <c r="I85" s="45"/>
      <c r="J85" s="20">
        <f>IF(ISERROR(VLOOKUP('Minimes 13-14 ans'!$I85,$A:$F,2,FALSE)),"",VLOOKUP('Minimes 13-14 ans'!$I85,$A:$F,2,FALSE))</f>
      </c>
      <c r="K85" s="20">
        <f>IF(ISERROR(VLOOKUP('Minimes 13-14 ans'!$I85,$A:$F,2,FALSE)),"",VLOOKUP('Minimes 13-14 ans'!$I85,$A:$F,3,FALSE))</f>
      </c>
      <c r="L85" s="20">
        <f>IF(ISERROR(VLOOKUP('Minimes 13-14 ans'!$I85,$A:$F,2,FALSE)),"",VLOOKUP('Minimes 13-14 ans'!$I85,$A:$F,4,FALSE))</f>
      </c>
      <c r="M85" s="18">
        <f>IF(ISERROR(VLOOKUP('Minimes 13-14 ans'!$I85,$A:$F,2,FALSE)),"",VLOOKUP('Minimes 13-14 ans'!$I85,$A:$F,5,FALSE))</f>
      </c>
      <c r="N85" s="18">
        <f>IF(ISERROR(VLOOKUP('Minimes 13-14 ans'!$I85,$A:$F,2,FALSE)),"",VLOOKUP('Minimes 13-14 ans'!$I85,$A:$F,6,FALSE))</f>
      </c>
    </row>
    <row r="86" spans="1:14" ht="24.75" customHeight="1" hidden="1">
      <c r="A86" s="43">
        <v>77</v>
      </c>
      <c r="B86" s="74"/>
      <c r="C86" s="74"/>
      <c r="D86" s="70"/>
      <c r="E86" s="70"/>
      <c r="F86" s="70"/>
      <c r="G86" s="77"/>
      <c r="H86" s="44">
        <v>77</v>
      </c>
      <c r="I86" s="45"/>
      <c r="J86" s="20">
        <f>IF(ISERROR(VLOOKUP('Minimes 13-14 ans'!$I86,$A:$F,2,FALSE)),"",VLOOKUP('Minimes 13-14 ans'!$I86,$A:$F,2,FALSE))</f>
      </c>
      <c r="K86" s="20">
        <f>IF(ISERROR(VLOOKUP('Minimes 13-14 ans'!$I86,$A:$F,2,FALSE)),"",VLOOKUP('Minimes 13-14 ans'!$I86,$A:$F,3,FALSE))</f>
      </c>
      <c r="L86" s="20">
        <f>IF(ISERROR(VLOOKUP('Minimes 13-14 ans'!$I86,$A:$F,2,FALSE)),"",VLOOKUP('Minimes 13-14 ans'!$I86,$A:$F,4,FALSE))</f>
      </c>
      <c r="M86" s="18">
        <f>IF(ISERROR(VLOOKUP('Minimes 13-14 ans'!$I86,$A:$F,2,FALSE)),"",VLOOKUP('Minimes 13-14 ans'!$I86,$A:$F,5,FALSE))</f>
      </c>
      <c r="N86" s="18">
        <f>IF(ISERROR(VLOOKUP('Minimes 13-14 ans'!$I86,$A:$F,2,FALSE)),"",VLOOKUP('Minimes 13-14 ans'!$I86,$A:$F,6,FALSE))</f>
      </c>
    </row>
    <row r="87" spans="1:14" ht="24.75" customHeight="1" hidden="1">
      <c r="A87" s="43">
        <v>78</v>
      </c>
      <c r="B87" s="74"/>
      <c r="C87" s="74"/>
      <c r="D87" s="70"/>
      <c r="E87" s="70"/>
      <c r="F87" s="70"/>
      <c r="G87" s="77"/>
      <c r="H87" s="44">
        <v>78</v>
      </c>
      <c r="I87" s="45"/>
      <c r="J87" s="20">
        <f>IF(ISERROR(VLOOKUP('Minimes 13-14 ans'!$I87,$A:$F,2,FALSE)),"",VLOOKUP('Minimes 13-14 ans'!$I87,$A:$F,2,FALSE))</f>
      </c>
      <c r="K87" s="20">
        <f>IF(ISERROR(VLOOKUP('Minimes 13-14 ans'!$I87,$A:$F,2,FALSE)),"",VLOOKUP('Minimes 13-14 ans'!$I87,$A:$F,3,FALSE))</f>
      </c>
      <c r="L87" s="20">
        <f>IF(ISERROR(VLOOKUP('Minimes 13-14 ans'!$I87,$A:$F,2,FALSE)),"",VLOOKUP('Minimes 13-14 ans'!$I87,$A:$F,4,FALSE))</f>
      </c>
      <c r="M87" s="18">
        <f>IF(ISERROR(VLOOKUP('Minimes 13-14 ans'!$I87,$A:$F,2,FALSE)),"",VLOOKUP('Minimes 13-14 ans'!$I87,$A:$F,5,FALSE))</f>
      </c>
      <c r="N87" s="18">
        <f>IF(ISERROR(VLOOKUP('Minimes 13-14 ans'!$I87,$A:$F,2,FALSE)),"",VLOOKUP('Minimes 13-14 ans'!$I87,$A:$F,6,FALSE))</f>
      </c>
    </row>
    <row r="88" spans="1:14" ht="24.75" customHeight="1" hidden="1">
      <c r="A88" s="43">
        <v>79</v>
      </c>
      <c r="B88" s="74"/>
      <c r="C88" s="74"/>
      <c r="D88" s="70"/>
      <c r="E88" s="70"/>
      <c r="F88" s="70"/>
      <c r="G88" s="77"/>
      <c r="H88" s="44">
        <v>79</v>
      </c>
      <c r="I88" s="45"/>
      <c r="J88" s="20">
        <f>IF(ISERROR(VLOOKUP('Minimes 13-14 ans'!$I88,$A:$F,2,FALSE)),"",VLOOKUP('Minimes 13-14 ans'!$I88,$A:$F,2,FALSE))</f>
      </c>
      <c r="K88" s="20">
        <f>IF(ISERROR(VLOOKUP('Minimes 13-14 ans'!$I88,$A:$F,2,FALSE)),"",VLOOKUP('Minimes 13-14 ans'!$I88,$A:$F,3,FALSE))</f>
      </c>
      <c r="L88" s="20">
        <f>IF(ISERROR(VLOOKUP('Minimes 13-14 ans'!$I88,$A:$F,2,FALSE)),"",VLOOKUP('Minimes 13-14 ans'!$I88,$A:$F,4,FALSE))</f>
      </c>
      <c r="M88" s="18">
        <f>IF(ISERROR(VLOOKUP('Minimes 13-14 ans'!$I88,$A:$F,2,FALSE)),"",VLOOKUP('Minimes 13-14 ans'!$I88,$A:$F,5,FALSE))</f>
      </c>
      <c r="N88" s="18">
        <f>IF(ISERROR(VLOOKUP('Minimes 13-14 ans'!$I88,$A:$F,2,FALSE)),"",VLOOKUP('Minimes 13-14 ans'!$I88,$A:$F,6,FALSE))</f>
      </c>
    </row>
    <row r="89" spans="1:14" ht="24.75" customHeight="1" hidden="1">
      <c r="A89" s="43">
        <v>80</v>
      </c>
      <c r="B89" s="74"/>
      <c r="C89" s="74"/>
      <c r="D89" s="70"/>
      <c r="E89" s="70"/>
      <c r="F89" s="70"/>
      <c r="G89" s="77"/>
      <c r="H89" s="44">
        <v>80</v>
      </c>
      <c r="I89" s="45"/>
      <c r="J89" s="20">
        <f>IF(ISERROR(VLOOKUP('Minimes 13-14 ans'!$I89,$A:$F,2,FALSE)),"",VLOOKUP('Minimes 13-14 ans'!$I89,$A:$F,2,FALSE))</f>
      </c>
      <c r="K89" s="20">
        <f>IF(ISERROR(VLOOKUP('Minimes 13-14 ans'!$I89,$A:$F,2,FALSE)),"",VLOOKUP('Minimes 13-14 ans'!$I89,$A:$F,3,FALSE))</f>
      </c>
      <c r="L89" s="20">
        <f>IF(ISERROR(VLOOKUP('Minimes 13-14 ans'!$I89,$A:$F,2,FALSE)),"",VLOOKUP('Minimes 13-14 ans'!$I89,$A:$F,4,FALSE))</f>
      </c>
      <c r="M89" s="18">
        <f>IF(ISERROR(VLOOKUP('Minimes 13-14 ans'!$I89,$A:$F,2,FALSE)),"",VLOOKUP('Minimes 13-14 ans'!$I89,$A:$F,5,FALSE))</f>
      </c>
      <c r="N89" s="18">
        <f>IF(ISERROR(VLOOKUP('Minimes 13-14 ans'!$I89,$A:$F,2,FALSE)),"",VLOOKUP('Minimes 13-14 ans'!$I89,$A:$F,6,FALSE))</f>
      </c>
    </row>
    <row r="90" spans="1:14" ht="24.75" customHeight="1" hidden="1">
      <c r="A90" s="43">
        <v>81</v>
      </c>
      <c r="B90" s="74"/>
      <c r="C90" s="74"/>
      <c r="D90" s="70"/>
      <c r="E90" s="70"/>
      <c r="F90" s="70"/>
      <c r="G90" s="77"/>
      <c r="H90" s="44">
        <v>81</v>
      </c>
      <c r="I90" s="45"/>
      <c r="J90" s="20">
        <f>IF(ISERROR(VLOOKUP('Minimes 13-14 ans'!$I90,$A:$F,2,FALSE)),"",VLOOKUP('Minimes 13-14 ans'!$I90,$A:$F,2,FALSE))</f>
      </c>
      <c r="K90" s="20">
        <f>IF(ISERROR(VLOOKUP('Minimes 13-14 ans'!$I90,$A:$F,2,FALSE)),"",VLOOKUP('Minimes 13-14 ans'!$I90,$A:$F,3,FALSE))</f>
      </c>
      <c r="L90" s="20">
        <f>IF(ISERROR(VLOOKUP('Minimes 13-14 ans'!$I90,$A:$F,2,FALSE)),"",VLOOKUP('Minimes 13-14 ans'!$I90,$A:$F,4,FALSE))</f>
      </c>
      <c r="M90" s="18">
        <f>IF(ISERROR(VLOOKUP('Minimes 13-14 ans'!$I90,$A:$F,2,FALSE)),"",VLOOKUP('Minimes 13-14 ans'!$I90,$A:$F,5,FALSE))</f>
      </c>
      <c r="N90" s="18">
        <f>IF(ISERROR(VLOOKUP('Minimes 13-14 ans'!$I90,$A:$F,2,FALSE)),"",VLOOKUP('Minimes 13-14 ans'!$I90,$A:$F,6,FALSE))</f>
      </c>
    </row>
    <row r="91" spans="1:14" ht="24.75" customHeight="1" hidden="1">
      <c r="A91" s="43">
        <v>82</v>
      </c>
      <c r="B91" s="74"/>
      <c r="C91" s="74"/>
      <c r="D91" s="70"/>
      <c r="E91" s="70"/>
      <c r="F91" s="70"/>
      <c r="G91" s="77"/>
      <c r="H91" s="44">
        <v>82</v>
      </c>
      <c r="I91" s="45"/>
      <c r="J91" s="20">
        <f>IF(ISERROR(VLOOKUP('Minimes 13-14 ans'!$I91,$A:$F,2,FALSE)),"",VLOOKUP('Minimes 13-14 ans'!$I91,$A:$F,2,FALSE))</f>
      </c>
      <c r="K91" s="20">
        <f>IF(ISERROR(VLOOKUP('Minimes 13-14 ans'!$I91,$A:$F,2,FALSE)),"",VLOOKUP('Minimes 13-14 ans'!$I91,$A:$F,3,FALSE))</f>
      </c>
      <c r="L91" s="20">
        <f>IF(ISERROR(VLOOKUP('Minimes 13-14 ans'!$I91,$A:$F,2,FALSE)),"",VLOOKUP('Minimes 13-14 ans'!$I91,$A:$F,4,FALSE))</f>
      </c>
      <c r="M91" s="18">
        <f>IF(ISERROR(VLOOKUP('Minimes 13-14 ans'!$I91,$A:$F,2,FALSE)),"",VLOOKUP('Minimes 13-14 ans'!$I91,$A:$F,5,FALSE))</f>
      </c>
      <c r="N91" s="18">
        <f>IF(ISERROR(VLOOKUP('Minimes 13-14 ans'!$I91,$A:$F,2,FALSE)),"",VLOOKUP('Minimes 13-14 ans'!$I91,$A:$F,6,FALSE))</f>
      </c>
    </row>
    <row r="92" spans="1:14" ht="24.75" customHeight="1" hidden="1">
      <c r="A92" s="43">
        <v>83</v>
      </c>
      <c r="B92" s="74"/>
      <c r="C92" s="74"/>
      <c r="D92" s="70"/>
      <c r="E92" s="70"/>
      <c r="F92" s="70"/>
      <c r="G92" s="77"/>
      <c r="H92" s="44">
        <v>83</v>
      </c>
      <c r="I92" s="45"/>
      <c r="J92" s="20">
        <f>IF(ISERROR(VLOOKUP('Minimes 13-14 ans'!$I92,$A:$F,2,FALSE)),"",VLOOKUP('Minimes 13-14 ans'!$I92,$A:$F,2,FALSE))</f>
      </c>
      <c r="K92" s="20">
        <f>IF(ISERROR(VLOOKUP('Minimes 13-14 ans'!$I92,$A:$F,2,FALSE)),"",VLOOKUP('Minimes 13-14 ans'!$I92,$A:$F,3,FALSE))</f>
      </c>
      <c r="L92" s="20">
        <f>IF(ISERROR(VLOOKUP('Minimes 13-14 ans'!$I92,$A:$F,2,FALSE)),"",VLOOKUP('Minimes 13-14 ans'!$I92,$A:$F,4,FALSE))</f>
      </c>
      <c r="M92" s="18">
        <f>IF(ISERROR(VLOOKUP('Minimes 13-14 ans'!$I92,$A:$F,2,FALSE)),"",VLOOKUP('Minimes 13-14 ans'!$I92,$A:$F,5,FALSE))</f>
      </c>
      <c r="N92" s="18">
        <f>IF(ISERROR(VLOOKUP('Minimes 13-14 ans'!$I92,$A:$F,2,FALSE)),"",VLOOKUP('Minimes 13-14 ans'!$I92,$A:$F,6,FALSE))</f>
      </c>
    </row>
    <row r="93" spans="1:14" ht="24.75" customHeight="1" hidden="1">
      <c r="A93" s="43">
        <v>84</v>
      </c>
      <c r="B93" s="74"/>
      <c r="C93" s="74"/>
      <c r="D93" s="70"/>
      <c r="E93" s="70"/>
      <c r="F93" s="70"/>
      <c r="G93" s="77"/>
      <c r="H93" s="44">
        <v>84</v>
      </c>
      <c r="I93" s="45"/>
      <c r="J93" s="20">
        <f>IF(ISERROR(VLOOKUP('Minimes 13-14 ans'!$I93,$A:$F,2,FALSE)),"",VLOOKUP('Minimes 13-14 ans'!$I93,$A:$F,2,FALSE))</f>
      </c>
      <c r="K93" s="20">
        <f>IF(ISERROR(VLOOKUP('Minimes 13-14 ans'!$I93,$A:$F,2,FALSE)),"",VLOOKUP('Minimes 13-14 ans'!$I93,$A:$F,3,FALSE))</f>
      </c>
      <c r="L93" s="20">
        <f>IF(ISERROR(VLOOKUP('Minimes 13-14 ans'!$I93,$A:$F,2,FALSE)),"",VLOOKUP('Minimes 13-14 ans'!$I93,$A:$F,4,FALSE))</f>
      </c>
      <c r="M93" s="18">
        <f>IF(ISERROR(VLOOKUP('Minimes 13-14 ans'!$I93,$A:$F,2,FALSE)),"",VLOOKUP('Minimes 13-14 ans'!$I93,$A:$F,5,FALSE))</f>
      </c>
      <c r="N93" s="18">
        <f>IF(ISERROR(VLOOKUP('Minimes 13-14 ans'!$I93,$A:$F,2,FALSE)),"",VLOOKUP('Minimes 13-14 ans'!$I93,$A:$F,6,FALSE))</f>
      </c>
    </row>
    <row r="94" spans="1:14" ht="24.75" customHeight="1" hidden="1">
      <c r="A94" s="43">
        <v>85</v>
      </c>
      <c r="B94" s="74"/>
      <c r="C94" s="74"/>
      <c r="D94" s="70"/>
      <c r="E94" s="70"/>
      <c r="F94" s="70"/>
      <c r="G94" s="77"/>
      <c r="H94" s="44">
        <v>85</v>
      </c>
      <c r="I94" s="45"/>
      <c r="J94" s="20">
        <f>IF(ISERROR(VLOOKUP('Minimes 13-14 ans'!$I94,$A:$F,2,FALSE)),"",VLOOKUP('Minimes 13-14 ans'!$I94,$A:$F,2,FALSE))</f>
      </c>
      <c r="K94" s="20">
        <f>IF(ISERROR(VLOOKUP('Minimes 13-14 ans'!$I94,$A:$F,2,FALSE)),"",VLOOKUP('Minimes 13-14 ans'!$I94,$A:$F,3,FALSE))</f>
      </c>
      <c r="L94" s="20">
        <f>IF(ISERROR(VLOOKUP('Minimes 13-14 ans'!$I94,$A:$F,2,FALSE)),"",VLOOKUP('Minimes 13-14 ans'!$I94,$A:$F,4,FALSE))</f>
      </c>
      <c r="M94" s="18">
        <f>IF(ISERROR(VLOOKUP('Minimes 13-14 ans'!$I94,$A:$F,2,FALSE)),"",VLOOKUP('Minimes 13-14 ans'!$I94,$A:$F,5,FALSE))</f>
      </c>
      <c r="N94" s="18">
        <f>IF(ISERROR(VLOOKUP('Minimes 13-14 ans'!$I94,$A:$F,2,FALSE)),"",VLOOKUP('Minimes 13-14 ans'!$I94,$A:$F,6,FALSE))</f>
      </c>
    </row>
    <row r="95" spans="1:14" ht="24.75" customHeight="1" hidden="1">
      <c r="A95" s="43">
        <v>86</v>
      </c>
      <c r="B95" s="74"/>
      <c r="C95" s="74"/>
      <c r="D95" s="70"/>
      <c r="E95" s="70"/>
      <c r="F95" s="70"/>
      <c r="G95" s="77"/>
      <c r="H95" s="44">
        <v>86</v>
      </c>
      <c r="I95" s="45"/>
      <c r="J95" s="20">
        <f>IF(ISERROR(VLOOKUP('Minimes 13-14 ans'!$I95,$A:$F,2,FALSE)),"",VLOOKUP('Minimes 13-14 ans'!$I95,$A:$F,2,FALSE))</f>
      </c>
      <c r="K95" s="20">
        <f>IF(ISERROR(VLOOKUP('Minimes 13-14 ans'!$I95,$A:$F,2,FALSE)),"",VLOOKUP('Minimes 13-14 ans'!$I95,$A:$F,3,FALSE))</f>
      </c>
      <c r="L95" s="20">
        <f>IF(ISERROR(VLOOKUP('Minimes 13-14 ans'!$I95,$A:$F,2,FALSE)),"",VLOOKUP('Minimes 13-14 ans'!$I95,$A:$F,4,FALSE))</f>
      </c>
      <c r="M95" s="18">
        <f>IF(ISERROR(VLOOKUP('Minimes 13-14 ans'!$I95,$A:$F,2,FALSE)),"",VLOOKUP('Minimes 13-14 ans'!$I95,$A:$F,5,FALSE))</f>
      </c>
      <c r="N95" s="18">
        <f>IF(ISERROR(VLOOKUP('Minimes 13-14 ans'!$I95,$A:$F,2,FALSE)),"",VLOOKUP('Minimes 13-14 ans'!$I95,$A:$F,6,FALSE))</f>
      </c>
    </row>
    <row r="96" spans="1:14" ht="24.75" customHeight="1" hidden="1">
      <c r="A96" s="43">
        <v>87</v>
      </c>
      <c r="B96" s="74"/>
      <c r="C96" s="74"/>
      <c r="D96" s="70"/>
      <c r="E96" s="70"/>
      <c r="F96" s="70"/>
      <c r="G96" s="77"/>
      <c r="H96" s="44">
        <v>87</v>
      </c>
      <c r="I96" s="45"/>
      <c r="J96" s="20">
        <f>IF(ISERROR(VLOOKUP('Minimes 13-14 ans'!$I96,$A:$F,2,FALSE)),"",VLOOKUP('Minimes 13-14 ans'!$I96,$A:$F,2,FALSE))</f>
      </c>
      <c r="K96" s="20">
        <f>IF(ISERROR(VLOOKUP('Minimes 13-14 ans'!$I96,$A:$F,2,FALSE)),"",VLOOKUP('Minimes 13-14 ans'!$I96,$A:$F,3,FALSE))</f>
      </c>
      <c r="L96" s="20">
        <f>IF(ISERROR(VLOOKUP('Minimes 13-14 ans'!$I96,$A:$F,2,FALSE)),"",VLOOKUP('Minimes 13-14 ans'!$I96,$A:$F,4,FALSE))</f>
      </c>
      <c r="M96" s="18">
        <f>IF(ISERROR(VLOOKUP('Minimes 13-14 ans'!$I96,$A:$F,2,FALSE)),"",VLOOKUP('Minimes 13-14 ans'!$I96,$A:$F,5,FALSE))</f>
      </c>
      <c r="N96" s="18">
        <f>IF(ISERROR(VLOOKUP('Minimes 13-14 ans'!$I96,$A:$F,2,FALSE)),"",VLOOKUP('Minimes 13-14 ans'!$I96,$A:$F,6,FALSE))</f>
      </c>
    </row>
    <row r="97" spans="1:14" ht="24.75" customHeight="1" hidden="1">
      <c r="A97" s="43">
        <v>88</v>
      </c>
      <c r="B97" s="74"/>
      <c r="C97" s="74"/>
      <c r="D97" s="70"/>
      <c r="E97" s="70"/>
      <c r="F97" s="70"/>
      <c r="G97" s="77"/>
      <c r="H97" s="44">
        <v>88</v>
      </c>
      <c r="I97" s="45"/>
      <c r="J97" s="20">
        <f>IF(ISERROR(VLOOKUP('Minimes 13-14 ans'!$I97,$A:$F,2,FALSE)),"",VLOOKUP('Minimes 13-14 ans'!$I97,$A:$F,2,FALSE))</f>
      </c>
      <c r="K97" s="20">
        <f>IF(ISERROR(VLOOKUP('Minimes 13-14 ans'!$I97,$A:$F,2,FALSE)),"",VLOOKUP('Minimes 13-14 ans'!$I97,$A:$F,3,FALSE))</f>
      </c>
      <c r="L97" s="20">
        <f>IF(ISERROR(VLOOKUP('Minimes 13-14 ans'!$I97,$A:$F,2,FALSE)),"",VLOOKUP('Minimes 13-14 ans'!$I97,$A:$F,4,FALSE))</f>
      </c>
      <c r="M97" s="18">
        <f>IF(ISERROR(VLOOKUP('Minimes 13-14 ans'!$I97,$A:$F,2,FALSE)),"",VLOOKUP('Minimes 13-14 ans'!$I97,$A:$F,5,FALSE))</f>
      </c>
      <c r="N97" s="18">
        <f>IF(ISERROR(VLOOKUP('Minimes 13-14 ans'!$I97,$A:$F,2,FALSE)),"",VLOOKUP('Minimes 13-14 ans'!$I97,$A:$F,6,FALSE))</f>
      </c>
    </row>
    <row r="98" spans="1:14" ht="24.75" customHeight="1" hidden="1">
      <c r="A98" s="43">
        <v>89</v>
      </c>
      <c r="B98" s="74"/>
      <c r="C98" s="74"/>
      <c r="D98" s="70"/>
      <c r="E98" s="70"/>
      <c r="F98" s="70"/>
      <c r="G98" s="77"/>
      <c r="H98" s="44">
        <v>89</v>
      </c>
      <c r="I98" s="45"/>
      <c r="J98" s="20">
        <f>IF(ISERROR(VLOOKUP('Minimes 13-14 ans'!$I98,$A:$F,2,FALSE)),"",VLOOKUP('Minimes 13-14 ans'!$I98,$A:$F,2,FALSE))</f>
      </c>
      <c r="K98" s="20">
        <f>IF(ISERROR(VLOOKUP('Minimes 13-14 ans'!$I98,$A:$F,2,FALSE)),"",VLOOKUP('Minimes 13-14 ans'!$I98,$A:$F,3,FALSE))</f>
      </c>
      <c r="L98" s="20">
        <f>IF(ISERROR(VLOOKUP('Minimes 13-14 ans'!$I98,$A:$F,2,FALSE)),"",VLOOKUP('Minimes 13-14 ans'!$I98,$A:$F,4,FALSE))</f>
      </c>
      <c r="M98" s="18">
        <f>IF(ISERROR(VLOOKUP('Minimes 13-14 ans'!$I98,$A:$F,2,FALSE)),"",VLOOKUP('Minimes 13-14 ans'!$I98,$A:$F,5,FALSE))</f>
      </c>
      <c r="N98" s="18">
        <f>IF(ISERROR(VLOOKUP('Minimes 13-14 ans'!$I98,$A:$F,2,FALSE)),"",VLOOKUP('Minimes 13-14 ans'!$I98,$A:$F,6,FALSE))</f>
      </c>
    </row>
    <row r="99" spans="1:14" ht="24.75" customHeight="1" hidden="1">
      <c r="A99" s="43">
        <v>90</v>
      </c>
      <c r="B99" s="74"/>
      <c r="C99" s="74"/>
      <c r="D99" s="70"/>
      <c r="E99" s="70"/>
      <c r="F99" s="70"/>
      <c r="G99" s="77"/>
      <c r="H99" s="44">
        <v>90</v>
      </c>
      <c r="I99" s="45"/>
      <c r="J99" s="20">
        <f>IF(ISERROR(VLOOKUP('Minimes 13-14 ans'!$I99,$A:$F,2,FALSE)),"",VLOOKUP('Minimes 13-14 ans'!$I99,$A:$F,2,FALSE))</f>
      </c>
      <c r="K99" s="20">
        <f>IF(ISERROR(VLOOKUP('Minimes 13-14 ans'!$I99,$A:$F,2,FALSE)),"",VLOOKUP('Minimes 13-14 ans'!$I99,$A:$F,3,FALSE))</f>
      </c>
      <c r="L99" s="20">
        <f>IF(ISERROR(VLOOKUP('Minimes 13-14 ans'!$I99,$A:$F,2,FALSE)),"",VLOOKUP('Minimes 13-14 ans'!$I99,$A:$F,4,FALSE))</f>
      </c>
      <c r="M99" s="18">
        <f>IF(ISERROR(VLOOKUP('Minimes 13-14 ans'!$I99,$A:$F,2,FALSE)),"",VLOOKUP('Minimes 13-14 ans'!$I99,$A:$F,5,FALSE))</f>
      </c>
      <c r="N99" s="18">
        <f>IF(ISERROR(VLOOKUP('Minimes 13-14 ans'!$I99,$A:$F,2,FALSE)),"",VLOOKUP('Minimes 13-14 ans'!$I99,$A:$F,6,FALSE))</f>
      </c>
    </row>
    <row r="100" spans="1:14" ht="24.75" customHeight="1" hidden="1">
      <c r="A100" s="43">
        <v>91</v>
      </c>
      <c r="B100" s="74"/>
      <c r="C100" s="74"/>
      <c r="D100" s="70"/>
      <c r="E100" s="70"/>
      <c r="F100" s="70"/>
      <c r="G100" s="77"/>
      <c r="H100" s="44">
        <v>91</v>
      </c>
      <c r="I100" s="45"/>
      <c r="J100" s="20">
        <f>IF(ISERROR(VLOOKUP('Minimes 13-14 ans'!$I100,$A:$F,2,FALSE)),"",VLOOKUP('Minimes 13-14 ans'!$I100,$A:$F,2,FALSE))</f>
      </c>
      <c r="K100" s="20">
        <f>IF(ISERROR(VLOOKUP('Minimes 13-14 ans'!$I100,$A:$F,2,FALSE)),"",VLOOKUP('Minimes 13-14 ans'!$I100,$A:$F,3,FALSE))</f>
      </c>
      <c r="L100" s="20">
        <f>IF(ISERROR(VLOOKUP('Minimes 13-14 ans'!$I100,$A:$F,2,FALSE)),"",VLOOKUP('Minimes 13-14 ans'!$I100,$A:$F,4,FALSE))</f>
      </c>
      <c r="M100" s="18">
        <f>IF(ISERROR(VLOOKUP('Minimes 13-14 ans'!$I100,$A:$F,2,FALSE)),"",VLOOKUP('Minimes 13-14 ans'!$I100,$A:$F,5,FALSE))</f>
      </c>
      <c r="N100" s="18">
        <f>IF(ISERROR(VLOOKUP('Minimes 13-14 ans'!$I100,$A:$F,2,FALSE)),"",VLOOKUP('Minimes 13-14 ans'!$I100,$A:$F,6,FALSE))</f>
      </c>
    </row>
    <row r="101" spans="1:14" ht="24.75" customHeight="1" hidden="1">
      <c r="A101" s="43">
        <v>92</v>
      </c>
      <c r="B101" s="74"/>
      <c r="C101" s="74"/>
      <c r="D101" s="70"/>
      <c r="E101" s="70"/>
      <c r="F101" s="70"/>
      <c r="G101" s="77"/>
      <c r="H101" s="44">
        <v>92</v>
      </c>
      <c r="I101" s="45"/>
      <c r="J101" s="20">
        <f>IF(ISERROR(VLOOKUP('Minimes 13-14 ans'!$I101,$A:$F,2,FALSE)),"",VLOOKUP('Minimes 13-14 ans'!$I101,$A:$F,2,FALSE))</f>
      </c>
      <c r="K101" s="20">
        <f>IF(ISERROR(VLOOKUP('Minimes 13-14 ans'!$I101,$A:$F,2,FALSE)),"",VLOOKUP('Minimes 13-14 ans'!$I101,$A:$F,3,FALSE))</f>
      </c>
      <c r="L101" s="20">
        <f>IF(ISERROR(VLOOKUP('Minimes 13-14 ans'!$I101,$A:$F,2,FALSE)),"",VLOOKUP('Minimes 13-14 ans'!$I101,$A:$F,4,FALSE))</f>
      </c>
      <c r="M101" s="18">
        <f>IF(ISERROR(VLOOKUP('Minimes 13-14 ans'!$I101,$A:$F,2,FALSE)),"",VLOOKUP('Minimes 13-14 ans'!$I101,$A:$F,5,FALSE))</f>
      </c>
      <c r="N101" s="18">
        <f>IF(ISERROR(VLOOKUP('Minimes 13-14 ans'!$I101,$A:$F,2,FALSE)),"",VLOOKUP('Minimes 13-14 ans'!$I101,$A:$F,6,FALSE))</f>
      </c>
    </row>
    <row r="102" spans="1:14" ht="24.75" customHeight="1" hidden="1">
      <c r="A102" s="43">
        <v>93</v>
      </c>
      <c r="B102" s="74"/>
      <c r="C102" s="74"/>
      <c r="D102" s="70"/>
      <c r="E102" s="70"/>
      <c r="F102" s="70"/>
      <c r="G102" s="77"/>
      <c r="H102" s="44">
        <v>93</v>
      </c>
      <c r="I102" s="45"/>
      <c r="J102" s="20">
        <f>IF(ISERROR(VLOOKUP('Minimes 13-14 ans'!$I102,$A:$F,2,FALSE)),"",VLOOKUP('Minimes 13-14 ans'!$I102,$A:$F,2,FALSE))</f>
      </c>
      <c r="K102" s="20">
        <f>IF(ISERROR(VLOOKUP('Minimes 13-14 ans'!$I102,$A:$F,2,FALSE)),"",VLOOKUP('Minimes 13-14 ans'!$I102,$A:$F,3,FALSE))</f>
      </c>
      <c r="L102" s="20">
        <f>IF(ISERROR(VLOOKUP('Minimes 13-14 ans'!$I102,$A:$F,2,FALSE)),"",VLOOKUP('Minimes 13-14 ans'!$I102,$A:$F,4,FALSE))</f>
      </c>
      <c r="M102" s="18">
        <f>IF(ISERROR(VLOOKUP('Minimes 13-14 ans'!$I102,$A:$F,2,FALSE)),"",VLOOKUP('Minimes 13-14 ans'!$I102,$A:$F,5,FALSE))</f>
      </c>
      <c r="N102" s="18">
        <f>IF(ISERROR(VLOOKUP('Minimes 13-14 ans'!$I102,$A:$F,2,FALSE)),"",VLOOKUP('Minimes 13-14 ans'!$I102,$A:$F,6,FALSE))</f>
      </c>
    </row>
    <row r="103" spans="1:14" ht="24.75" customHeight="1" hidden="1">
      <c r="A103" s="43">
        <v>94</v>
      </c>
      <c r="B103" s="74"/>
      <c r="C103" s="74"/>
      <c r="D103" s="70"/>
      <c r="E103" s="70"/>
      <c r="F103" s="70"/>
      <c r="G103" s="77"/>
      <c r="H103" s="44">
        <v>94</v>
      </c>
      <c r="I103" s="45"/>
      <c r="J103" s="20">
        <f>IF(ISERROR(VLOOKUP('Minimes 13-14 ans'!$I103,$A:$F,2,FALSE)),"",VLOOKUP('Minimes 13-14 ans'!$I103,$A:$F,2,FALSE))</f>
      </c>
      <c r="K103" s="20">
        <f>IF(ISERROR(VLOOKUP('Minimes 13-14 ans'!$I103,$A:$F,2,FALSE)),"",VLOOKUP('Minimes 13-14 ans'!$I103,$A:$F,3,FALSE))</f>
      </c>
      <c r="L103" s="20">
        <f>IF(ISERROR(VLOOKUP('Minimes 13-14 ans'!$I103,$A:$F,2,FALSE)),"",VLOOKUP('Minimes 13-14 ans'!$I103,$A:$F,4,FALSE))</f>
      </c>
      <c r="M103" s="18">
        <f>IF(ISERROR(VLOOKUP('Minimes 13-14 ans'!$I103,$A:$F,2,FALSE)),"",VLOOKUP('Minimes 13-14 ans'!$I103,$A:$F,5,FALSE))</f>
      </c>
      <c r="N103" s="18">
        <f>IF(ISERROR(VLOOKUP('Minimes 13-14 ans'!$I103,$A:$F,2,FALSE)),"",VLOOKUP('Minimes 13-14 ans'!$I103,$A:$F,6,FALSE))</f>
      </c>
    </row>
    <row r="104" spans="1:14" ht="24.75" customHeight="1" hidden="1">
      <c r="A104" s="43">
        <v>95</v>
      </c>
      <c r="B104" s="74"/>
      <c r="C104" s="74"/>
      <c r="D104" s="70"/>
      <c r="E104" s="70"/>
      <c r="F104" s="70"/>
      <c r="G104" s="77"/>
      <c r="H104" s="44">
        <v>95</v>
      </c>
      <c r="I104" s="45"/>
      <c r="J104" s="20">
        <f>IF(ISERROR(VLOOKUP('Minimes 13-14 ans'!$I104,$A:$F,2,FALSE)),"",VLOOKUP('Minimes 13-14 ans'!$I104,$A:$F,2,FALSE))</f>
      </c>
      <c r="K104" s="20">
        <f>IF(ISERROR(VLOOKUP('Minimes 13-14 ans'!$I104,$A:$F,2,FALSE)),"",VLOOKUP('Minimes 13-14 ans'!$I104,$A:$F,3,FALSE))</f>
      </c>
      <c r="L104" s="20">
        <f>IF(ISERROR(VLOOKUP('Minimes 13-14 ans'!$I104,$A:$F,2,FALSE)),"",VLOOKUP('Minimes 13-14 ans'!$I104,$A:$F,4,FALSE))</f>
      </c>
      <c r="M104" s="18">
        <f>IF(ISERROR(VLOOKUP('Minimes 13-14 ans'!$I104,$A:$F,2,FALSE)),"",VLOOKUP('Minimes 13-14 ans'!$I104,$A:$F,5,FALSE))</f>
      </c>
      <c r="N104" s="18">
        <f>IF(ISERROR(VLOOKUP('Minimes 13-14 ans'!$I104,$A:$F,2,FALSE)),"",VLOOKUP('Minimes 13-14 ans'!$I104,$A:$F,6,FALSE))</f>
      </c>
    </row>
    <row r="105" spans="1:14" ht="24.75" customHeight="1" hidden="1">
      <c r="A105" s="43">
        <v>96</v>
      </c>
      <c r="B105" s="74"/>
      <c r="C105" s="74"/>
      <c r="D105" s="70"/>
      <c r="E105" s="70"/>
      <c r="F105" s="70"/>
      <c r="G105" s="77"/>
      <c r="H105" s="44">
        <v>96</v>
      </c>
      <c r="I105" s="45"/>
      <c r="J105" s="20">
        <f>IF(ISERROR(VLOOKUP('Minimes 13-14 ans'!$I105,$A:$F,2,FALSE)),"",VLOOKUP('Minimes 13-14 ans'!$I105,$A:$F,2,FALSE))</f>
      </c>
      <c r="K105" s="20">
        <f>IF(ISERROR(VLOOKUP('Minimes 13-14 ans'!$I105,$A:$F,2,FALSE)),"",VLOOKUP('Minimes 13-14 ans'!$I105,$A:$F,3,FALSE))</f>
      </c>
      <c r="L105" s="20">
        <f>IF(ISERROR(VLOOKUP('Minimes 13-14 ans'!$I105,$A:$F,2,FALSE)),"",VLOOKUP('Minimes 13-14 ans'!$I105,$A:$F,4,FALSE))</f>
      </c>
      <c r="M105" s="18">
        <f>IF(ISERROR(VLOOKUP('Minimes 13-14 ans'!$I105,$A:$F,2,FALSE)),"",VLOOKUP('Minimes 13-14 ans'!$I105,$A:$F,5,FALSE))</f>
      </c>
      <c r="N105" s="18">
        <f>IF(ISERROR(VLOOKUP('Minimes 13-14 ans'!$I105,$A:$F,2,FALSE)),"",VLOOKUP('Minimes 13-14 ans'!$I105,$A:$F,6,FALSE))</f>
      </c>
    </row>
    <row r="106" spans="1:14" ht="24.75" customHeight="1" hidden="1">
      <c r="A106" s="43">
        <v>97</v>
      </c>
      <c r="B106" s="74"/>
      <c r="C106" s="74"/>
      <c r="D106" s="70"/>
      <c r="E106" s="70"/>
      <c r="F106" s="70"/>
      <c r="G106" s="77"/>
      <c r="H106" s="44">
        <v>97</v>
      </c>
      <c r="I106" s="45"/>
      <c r="J106" s="20">
        <f>IF(ISERROR(VLOOKUP('Minimes 13-14 ans'!$I106,$A:$F,2,FALSE)),"",VLOOKUP('Minimes 13-14 ans'!$I106,$A:$F,2,FALSE))</f>
      </c>
      <c r="K106" s="20">
        <f>IF(ISERROR(VLOOKUP('Minimes 13-14 ans'!$I106,$A:$F,2,FALSE)),"",VLOOKUP('Minimes 13-14 ans'!$I106,$A:$F,3,FALSE))</f>
      </c>
      <c r="L106" s="20">
        <f>IF(ISERROR(VLOOKUP('Minimes 13-14 ans'!$I106,$A:$F,2,FALSE)),"",VLOOKUP('Minimes 13-14 ans'!$I106,$A:$F,4,FALSE))</f>
      </c>
      <c r="M106" s="18">
        <f>IF(ISERROR(VLOOKUP('Minimes 13-14 ans'!$I106,$A:$F,2,FALSE)),"",VLOOKUP('Minimes 13-14 ans'!$I106,$A:$F,5,FALSE))</f>
      </c>
      <c r="N106" s="18">
        <f>IF(ISERROR(VLOOKUP('Minimes 13-14 ans'!$I106,$A:$F,2,FALSE)),"",VLOOKUP('Minimes 13-14 ans'!$I106,$A:$F,6,FALSE))</f>
      </c>
    </row>
    <row r="107" spans="1:14" ht="24.75" customHeight="1" hidden="1">
      <c r="A107" s="43">
        <v>98</v>
      </c>
      <c r="B107" s="74"/>
      <c r="C107" s="74"/>
      <c r="D107" s="70"/>
      <c r="E107" s="70"/>
      <c r="F107" s="70"/>
      <c r="G107" s="77"/>
      <c r="H107" s="44">
        <v>98</v>
      </c>
      <c r="I107" s="45"/>
      <c r="J107" s="20">
        <f>IF(ISERROR(VLOOKUP('Minimes 13-14 ans'!$I107,$A:$F,2,FALSE)),"",VLOOKUP('Minimes 13-14 ans'!$I107,$A:$F,2,FALSE))</f>
      </c>
      <c r="K107" s="20">
        <f>IF(ISERROR(VLOOKUP('Minimes 13-14 ans'!$I107,$A:$F,2,FALSE)),"",VLOOKUP('Minimes 13-14 ans'!$I107,$A:$F,3,FALSE))</f>
      </c>
      <c r="L107" s="20">
        <f>IF(ISERROR(VLOOKUP('Minimes 13-14 ans'!$I107,$A:$F,2,FALSE)),"",VLOOKUP('Minimes 13-14 ans'!$I107,$A:$F,4,FALSE))</f>
      </c>
      <c r="M107" s="18">
        <f>IF(ISERROR(VLOOKUP('Minimes 13-14 ans'!$I107,$A:$F,2,FALSE)),"",VLOOKUP('Minimes 13-14 ans'!$I107,$A:$F,5,FALSE))</f>
      </c>
      <c r="N107" s="18">
        <f>IF(ISERROR(VLOOKUP('Minimes 13-14 ans'!$I107,$A:$F,2,FALSE)),"",VLOOKUP('Minimes 13-14 ans'!$I107,$A:$F,6,FALSE))</f>
      </c>
    </row>
    <row r="108" spans="1:14" ht="24.75" customHeight="1" hidden="1">
      <c r="A108" s="43">
        <v>99</v>
      </c>
      <c r="B108" s="74"/>
      <c r="C108" s="74"/>
      <c r="D108" s="70"/>
      <c r="E108" s="70"/>
      <c r="F108" s="70"/>
      <c r="G108" s="77"/>
      <c r="H108" s="44">
        <v>99</v>
      </c>
      <c r="I108" s="45"/>
      <c r="J108" s="20">
        <f>IF(ISERROR(VLOOKUP('Minimes 13-14 ans'!$I108,$A:$F,2,FALSE)),"",VLOOKUP('Minimes 13-14 ans'!$I108,$A:$F,2,FALSE))</f>
      </c>
      <c r="K108" s="20">
        <f>IF(ISERROR(VLOOKUP('Minimes 13-14 ans'!$I108,$A:$F,2,FALSE)),"",VLOOKUP('Minimes 13-14 ans'!$I108,$A:$F,3,FALSE))</f>
      </c>
      <c r="L108" s="20">
        <f>IF(ISERROR(VLOOKUP('Minimes 13-14 ans'!$I108,$A:$F,2,FALSE)),"",VLOOKUP('Minimes 13-14 ans'!$I108,$A:$F,4,FALSE))</f>
      </c>
      <c r="M108" s="18">
        <f>IF(ISERROR(VLOOKUP('Minimes 13-14 ans'!$I108,$A:$F,2,FALSE)),"",VLOOKUP('Minimes 13-14 ans'!$I108,$A:$F,5,FALSE))</f>
      </c>
      <c r="N108" s="18">
        <f>IF(ISERROR(VLOOKUP('Minimes 13-14 ans'!$I108,$A:$F,2,FALSE)),"",VLOOKUP('Minimes 13-14 ans'!$I108,$A:$F,6,FALSE))</f>
      </c>
    </row>
    <row r="109" spans="1:14" ht="24.75" customHeight="1" hidden="1">
      <c r="A109" s="43">
        <v>100</v>
      </c>
      <c r="B109" s="74"/>
      <c r="C109" s="74"/>
      <c r="D109" s="70"/>
      <c r="E109" s="70"/>
      <c r="F109" s="70"/>
      <c r="G109" s="77"/>
      <c r="H109" s="44">
        <v>100</v>
      </c>
      <c r="I109" s="45"/>
      <c r="J109" s="20">
        <f>IF(ISERROR(VLOOKUP('Minimes 13-14 ans'!$I109,$A:$F,2,FALSE)),"",VLOOKUP('Minimes 13-14 ans'!$I109,$A:$F,2,FALSE))</f>
      </c>
      <c r="K109" s="20">
        <f>IF(ISERROR(VLOOKUP('Minimes 13-14 ans'!$I109,$A:$F,2,FALSE)),"",VLOOKUP('Minimes 13-14 ans'!$I109,$A:$F,3,FALSE))</f>
      </c>
      <c r="L109" s="20">
        <f>IF(ISERROR(VLOOKUP('Minimes 13-14 ans'!$I109,$A:$F,2,FALSE)),"",VLOOKUP('Minimes 13-14 ans'!$I109,$A:$F,4,FALSE))</f>
      </c>
      <c r="M109" s="18">
        <f>IF(ISERROR(VLOOKUP('Minimes 13-14 ans'!$I109,$A:$F,2,FALSE)),"",VLOOKUP('Minimes 13-14 ans'!$I109,$A:$F,5,FALSE))</f>
      </c>
      <c r="N109" s="18">
        <f>IF(ISERROR(VLOOKUP('Minimes 13-14 ans'!$I109,$A:$F,2,FALSE)),"",VLOOKUP('Minimes 13-14 ans'!$I109,$A:$F,6,FALSE))</f>
      </c>
    </row>
    <row r="110" spans="1:14" ht="24.75" customHeight="1" hidden="1">
      <c r="A110" s="43">
        <v>101</v>
      </c>
      <c r="B110" s="74"/>
      <c r="C110" s="74"/>
      <c r="D110" s="70"/>
      <c r="E110" s="70"/>
      <c r="F110" s="70"/>
      <c r="G110" s="77"/>
      <c r="H110" s="44">
        <v>101</v>
      </c>
      <c r="I110" s="45"/>
      <c r="J110" s="20">
        <f>IF(ISERROR(VLOOKUP('Minimes 13-14 ans'!$I110,$A:$F,2,FALSE)),"",VLOOKUP('Minimes 13-14 ans'!$I110,$A:$F,2,FALSE))</f>
      </c>
      <c r="K110" s="20">
        <f>IF(ISERROR(VLOOKUP('Minimes 13-14 ans'!$I110,$A:$F,2,FALSE)),"",VLOOKUP('Minimes 13-14 ans'!$I110,$A:$F,3,FALSE))</f>
      </c>
      <c r="L110" s="20">
        <f>IF(ISERROR(VLOOKUP('Minimes 13-14 ans'!$I110,$A:$F,2,FALSE)),"",VLOOKUP('Minimes 13-14 ans'!$I110,$A:$F,4,FALSE))</f>
      </c>
      <c r="M110" s="18">
        <f>IF(ISERROR(VLOOKUP('Minimes 13-14 ans'!$I110,$A:$F,2,FALSE)),"",VLOOKUP('Minimes 13-14 ans'!$I110,$A:$F,5,FALSE))</f>
      </c>
      <c r="N110" s="18">
        <f>IF(ISERROR(VLOOKUP('Minimes 13-14 ans'!$I110,$A:$F,2,FALSE)),"",VLOOKUP('Minimes 13-14 ans'!$I110,$A:$F,6,FALSE))</f>
      </c>
    </row>
    <row r="111" spans="1:14" ht="24.75" customHeight="1" hidden="1">
      <c r="A111" s="43">
        <v>102</v>
      </c>
      <c r="B111" s="74"/>
      <c r="C111" s="74"/>
      <c r="D111" s="70"/>
      <c r="E111" s="70"/>
      <c r="F111" s="70"/>
      <c r="G111" s="77"/>
      <c r="H111" s="44">
        <v>102</v>
      </c>
      <c r="I111" s="45"/>
      <c r="J111" s="20">
        <f>IF(ISERROR(VLOOKUP('Minimes 13-14 ans'!$I111,$A:$F,2,FALSE)),"",VLOOKUP('Minimes 13-14 ans'!$I111,$A:$F,2,FALSE))</f>
      </c>
      <c r="K111" s="20">
        <f>IF(ISERROR(VLOOKUP('Minimes 13-14 ans'!$I111,$A:$F,2,FALSE)),"",VLOOKUP('Minimes 13-14 ans'!$I111,$A:$F,3,FALSE))</f>
      </c>
      <c r="L111" s="20">
        <f>IF(ISERROR(VLOOKUP('Minimes 13-14 ans'!$I111,$A:$F,2,FALSE)),"",VLOOKUP('Minimes 13-14 ans'!$I111,$A:$F,4,FALSE))</f>
      </c>
      <c r="M111" s="18">
        <f>IF(ISERROR(VLOOKUP('Minimes 13-14 ans'!$I111,$A:$F,2,FALSE)),"",VLOOKUP('Minimes 13-14 ans'!$I111,$A:$F,5,FALSE))</f>
      </c>
      <c r="N111" s="18">
        <f>IF(ISERROR(VLOOKUP('Minimes 13-14 ans'!$I111,$A:$F,2,FALSE)),"",VLOOKUP('Minimes 13-14 ans'!$I111,$A:$F,6,FALSE))</f>
      </c>
    </row>
    <row r="112" spans="1:14" ht="24.75" customHeight="1" hidden="1">
      <c r="A112" s="43">
        <v>103</v>
      </c>
      <c r="B112" s="74"/>
      <c r="C112" s="74"/>
      <c r="D112" s="70"/>
      <c r="E112" s="70"/>
      <c r="F112" s="70"/>
      <c r="G112" s="77"/>
      <c r="H112" s="44">
        <v>103</v>
      </c>
      <c r="I112" s="45"/>
      <c r="J112" s="20">
        <f>IF(ISERROR(VLOOKUP('Minimes 13-14 ans'!$I112,$A:$F,2,FALSE)),"",VLOOKUP('Minimes 13-14 ans'!$I112,$A:$F,2,FALSE))</f>
      </c>
      <c r="K112" s="20">
        <f>IF(ISERROR(VLOOKUP('Minimes 13-14 ans'!$I112,$A:$F,2,FALSE)),"",VLOOKUP('Minimes 13-14 ans'!$I112,$A:$F,3,FALSE))</f>
      </c>
      <c r="L112" s="20">
        <f>IF(ISERROR(VLOOKUP('Minimes 13-14 ans'!$I112,$A:$F,2,FALSE)),"",VLOOKUP('Minimes 13-14 ans'!$I112,$A:$F,4,FALSE))</f>
      </c>
      <c r="M112" s="18">
        <f>IF(ISERROR(VLOOKUP('Minimes 13-14 ans'!$I112,$A:$F,2,FALSE)),"",VLOOKUP('Minimes 13-14 ans'!$I112,$A:$F,5,FALSE))</f>
      </c>
      <c r="N112" s="18">
        <f>IF(ISERROR(VLOOKUP('Minimes 13-14 ans'!$I112,$A:$F,2,FALSE)),"",VLOOKUP('Minimes 13-14 ans'!$I112,$A:$F,6,FALSE))</f>
      </c>
    </row>
    <row r="113" spans="1:14" ht="24.75" customHeight="1" hidden="1">
      <c r="A113" s="43">
        <v>104</v>
      </c>
      <c r="B113" s="74"/>
      <c r="C113" s="74"/>
      <c r="D113" s="70"/>
      <c r="E113" s="70"/>
      <c r="F113" s="70"/>
      <c r="G113" s="77"/>
      <c r="H113" s="44">
        <v>104</v>
      </c>
      <c r="I113" s="45"/>
      <c r="J113" s="20">
        <f>IF(ISERROR(VLOOKUP('Minimes 13-14 ans'!$I113,$A:$F,2,FALSE)),"",VLOOKUP('Minimes 13-14 ans'!$I113,$A:$F,2,FALSE))</f>
      </c>
      <c r="K113" s="20">
        <f>IF(ISERROR(VLOOKUP('Minimes 13-14 ans'!$I113,$A:$F,2,FALSE)),"",VLOOKUP('Minimes 13-14 ans'!$I113,$A:$F,3,FALSE))</f>
      </c>
      <c r="L113" s="20">
        <f>IF(ISERROR(VLOOKUP('Minimes 13-14 ans'!$I113,$A:$F,2,FALSE)),"",VLOOKUP('Minimes 13-14 ans'!$I113,$A:$F,4,FALSE))</f>
      </c>
      <c r="M113" s="18">
        <f>IF(ISERROR(VLOOKUP('Minimes 13-14 ans'!$I113,$A:$F,2,FALSE)),"",VLOOKUP('Minimes 13-14 ans'!$I113,$A:$F,5,FALSE))</f>
      </c>
      <c r="N113" s="18">
        <f>IF(ISERROR(VLOOKUP('Minimes 13-14 ans'!$I113,$A:$F,2,FALSE)),"",VLOOKUP('Minimes 13-14 ans'!$I113,$A:$F,6,FALSE))</f>
      </c>
    </row>
    <row r="114" spans="1:14" ht="24.75" customHeight="1" hidden="1">
      <c r="A114" s="43">
        <v>105</v>
      </c>
      <c r="B114" s="74"/>
      <c r="C114" s="74"/>
      <c r="D114" s="70"/>
      <c r="E114" s="70"/>
      <c r="F114" s="70"/>
      <c r="G114" s="77"/>
      <c r="H114" s="44">
        <v>105</v>
      </c>
      <c r="I114" s="45"/>
      <c r="J114" s="20">
        <f>IF(ISERROR(VLOOKUP('Minimes 13-14 ans'!$I114,$A:$F,2,FALSE)),"",VLOOKUP('Minimes 13-14 ans'!$I114,$A:$F,2,FALSE))</f>
      </c>
      <c r="K114" s="20">
        <f>IF(ISERROR(VLOOKUP('Minimes 13-14 ans'!$I114,$A:$F,2,FALSE)),"",VLOOKUP('Minimes 13-14 ans'!$I114,$A:$F,3,FALSE))</f>
      </c>
      <c r="L114" s="20">
        <f>IF(ISERROR(VLOOKUP('Minimes 13-14 ans'!$I114,$A:$F,2,FALSE)),"",VLOOKUP('Minimes 13-14 ans'!$I114,$A:$F,4,FALSE))</f>
      </c>
      <c r="M114" s="18">
        <f>IF(ISERROR(VLOOKUP('Minimes 13-14 ans'!$I114,$A:$F,2,FALSE)),"",VLOOKUP('Minimes 13-14 ans'!$I114,$A:$F,5,FALSE))</f>
      </c>
      <c r="N114" s="18">
        <f>IF(ISERROR(VLOOKUP('Minimes 13-14 ans'!$I114,$A:$F,2,FALSE)),"",VLOOKUP('Minimes 13-14 ans'!$I114,$A:$F,6,FALSE))</f>
      </c>
    </row>
    <row r="115" spans="1:14" ht="24.75" customHeight="1" hidden="1">
      <c r="A115" s="43">
        <v>106</v>
      </c>
      <c r="B115" s="74"/>
      <c r="C115" s="74"/>
      <c r="D115" s="70"/>
      <c r="E115" s="70"/>
      <c r="F115" s="70"/>
      <c r="G115" s="77"/>
      <c r="H115" s="44">
        <v>106</v>
      </c>
      <c r="I115" s="45"/>
      <c r="J115" s="20">
        <f>IF(ISERROR(VLOOKUP('Minimes 13-14 ans'!$I115,$A:$F,2,FALSE)),"",VLOOKUP('Minimes 13-14 ans'!$I115,$A:$F,2,FALSE))</f>
      </c>
      <c r="K115" s="20">
        <f>IF(ISERROR(VLOOKUP('Minimes 13-14 ans'!$I115,$A:$F,2,FALSE)),"",VLOOKUP('Minimes 13-14 ans'!$I115,$A:$F,3,FALSE))</f>
      </c>
      <c r="L115" s="20">
        <f>IF(ISERROR(VLOOKUP('Minimes 13-14 ans'!$I115,$A:$F,2,FALSE)),"",VLOOKUP('Minimes 13-14 ans'!$I115,$A:$F,4,FALSE))</f>
      </c>
      <c r="M115" s="18">
        <f>IF(ISERROR(VLOOKUP('Minimes 13-14 ans'!$I115,$A:$F,2,FALSE)),"",VLOOKUP('Minimes 13-14 ans'!$I115,$A:$F,5,FALSE))</f>
      </c>
      <c r="N115" s="18">
        <f>IF(ISERROR(VLOOKUP('Minimes 13-14 ans'!$I115,$A:$F,2,FALSE)),"",VLOOKUP('Minimes 13-14 ans'!$I115,$A:$F,6,FALSE))</f>
      </c>
    </row>
    <row r="116" spans="1:14" ht="24.75" customHeight="1" hidden="1">
      <c r="A116" s="43">
        <v>107</v>
      </c>
      <c r="B116" s="74"/>
      <c r="C116" s="74"/>
      <c r="D116" s="70"/>
      <c r="E116" s="70"/>
      <c r="F116" s="70"/>
      <c r="G116" s="77"/>
      <c r="H116" s="44">
        <v>107</v>
      </c>
      <c r="I116" s="45"/>
      <c r="J116" s="20">
        <f>IF(ISERROR(VLOOKUP('Minimes 13-14 ans'!$I116,$A:$F,2,FALSE)),"",VLOOKUP('Minimes 13-14 ans'!$I116,$A:$F,2,FALSE))</f>
      </c>
      <c r="K116" s="20">
        <f>IF(ISERROR(VLOOKUP('Minimes 13-14 ans'!$I116,$A:$F,2,FALSE)),"",VLOOKUP('Minimes 13-14 ans'!$I116,$A:$F,3,FALSE))</f>
      </c>
      <c r="L116" s="20">
        <f>IF(ISERROR(VLOOKUP('Minimes 13-14 ans'!$I116,$A:$F,2,FALSE)),"",VLOOKUP('Minimes 13-14 ans'!$I116,$A:$F,4,FALSE))</f>
      </c>
      <c r="M116" s="18">
        <f>IF(ISERROR(VLOOKUP('Minimes 13-14 ans'!$I116,$A:$F,2,FALSE)),"",VLOOKUP('Minimes 13-14 ans'!$I116,$A:$F,5,FALSE))</f>
      </c>
      <c r="N116" s="18">
        <f>IF(ISERROR(VLOOKUP('Minimes 13-14 ans'!$I116,$A:$F,2,FALSE)),"",VLOOKUP('Minimes 13-14 ans'!$I116,$A:$F,6,FALSE))</f>
      </c>
    </row>
    <row r="117" spans="1:14" ht="24.75" customHeight="1" hidden="1">
      <c r="A117" s="43">
        <v>108</v>
      </c>
      <c r="B117" s="74"/>
      <c r="C117" s="74"/>
      <c r="D117" s="70"/>
      <c r="E117" s="70"/>
      <c r="F117" s="70"/>
      <c r="G117" s="77"/>
      <c r="H117" s="44">
        <v>108</v>
      </c>
      <c r="I117" s="45"/>
      <c r="J117" s="20">
        <f>IF(ISERROR(VLOOKUP('Minimes 13-14 ans'!$I117,$A:$F,2,FALSE)),"",VLOOKUP('Minimes 13-14 ans'!$I117,$A:$F,2,FALSE))</f>
      </c>
      <c r="K117" s="20">
        <f>IF(ISERROR(VLOOKUP('Minimes 13-14 ans'!$I117,$A:$F,2,FALSE)),"",VLOOKUP('Minimes 13-14 ans'!$I117,$A:$F,3,FALSE))</f>
      </c>
      <c r="L117" s="20">
        <f>IF(ISERROR(VLOOKUP('Minimes 13-14 ans'!$I117,$A:$F,2,FALSE)),"",VLOOKUP('Minimes 13-14 ans'!$I117,$A:$F,4,FALSE))</f>
      </c>
      <c r="M117" s="18">
        <f>IF(ISERROR(VLOOKUP('Minimes 13-14 ans'!$I117,$A:$F,2,FALSE)),"",VLOOKUP('Minimes 13-14 ans'!$I117,$A:$F,5,FALSE))</f>
      </c>
      <c r="N117" s="18">
        <f>IF(ISERROR(VLOOKUP('Minimes 13-14 ans'!$I117,$A:$F,2,FALSE)),"",VLOOKUP('Minimes 13-14 ans'!$I117,$A:$F,6,FALSE))</f>
      </c>
    </row>
    <row r="118" spans="1:14" ht="24.75" customHeight="1" hidden="1">
      <c r="A118" s="43">
        <v>109</v>
      </c>
      <c r="B118" s="74"/>
      <c r="C118" s="74"/>
      <c r="D118" s="70"/>
      <c r="E118" s="70"/>
      <c r="F118" s="70"/>
      <c r="G118" s="77"/>
      <c r="H118" s="44">
        <v>109</v>
      </c>
      <c r="I118" s="45"/>
      <c r="J118" s="20">
        <f>IF(ISERROR(VLOOKUP('Minimes 13-14 ans'!$I118,$A:$F,2,FALSE)),"",VLOOKUP('Minimes 13-14 ans'!$I118,$A:$F,2,FALSE))</f>
      </c>
      <c r="K118" s="20">
        <f>IF(ISERROR(VLOOKUP('Minimes 13-14 ans'!$I118,$A:$F,2,FALSE)),"",VLOOKUP('Minimes 13-14 ans'!$I118,$A:$F,3,FALSE))</f>
      </c>
      <c r="L118" s="20">
        <f>IF(ISERROR(VLOOKUP('Minimes 13-14 ans'!$I118,$A:$F,2,FALSE)),"",VLOOKUP('Minimes 13-14 ans'!$I118,$A:$F,4,FALSE))</f>
      </c>
      <c r="M118" s="18">
        <f>IF(ISERROR(VLOOKUP('Minimes 13-14 ans'!$I118,$A:$F,2,FALSE)),"",VLOOKUP('Minimes 13-14 ans'!$I118,$A:$F,5,FALSE))</f>
      </c>
      <c r="N118" s="18">
        <f>IF(ISERROR(VLOOKUP('Minimes 13-14 ans'!$I118,$A:$F,2,FALSE)),"",VLOOKUP('Minimes 13-14 ans'!$I118,$A:$F,6,FALSE))</f>
      </c>
    </row>
    <row r="119" spans="1:14" ht="24.75" customHeight="1" hidden="1">
      <c r="A119" s="43">
        <v>110</v>
      </c>
      <c r="B119" s="74"/>
      <c r="C119" s="74"/>
      <c r="D119" s="70"/>
      <c r="E119" s="70"/>
      <c r="F119" s="70"/>
      <c r="G119" s="77"/>
      <c r="H119" s="44">
        <v>110</v>
      </c>
      <c r="I119" s="53"/>
      <c r="J119" s="20">
        <f>IF(ISERROR(VLOOKUP('Minimes 13-14 ans'!$I119,$A:$F,2,FALSE)),"",VLOOKUP('Minimes 13-14 ans'!$I119,$A:$F,2,FALSE))</f>
      </c>
      <c r="K119" s="20">
        <f>IF(ISERROR(VLOOKUP('Minimes 13-14 ans'!$I119,$A:$F,2,FALSE)),"",VLOOKUP('Minimes 13-14 ans'!$I119,$A:$F,3,FALSE))</f>
      </c>
      <c r="L119" s="20">
        <f>IF(ISERROR(VLOOKUP('Minimes 13-14 ans'!$I119,$A:$F,2,FALSE)),"",VLOOKUP('Minimes 13-14 ans'!$I119,$A:$F,4,FALSE))</f>
      </c>
      <c r="M119" s="18">
        <f>IF(ISERROR(VLOOKUP('Minimes 13-14 ans'!$I119,$A:$F,2,FALSE)),"",VLOOKUP('Minimes 13-14 ans'!$I119,$A:$F,5,FALSE))</f>
      </c>
      <c r="N119" s="18">
        <f>IF(ISERROR(VLOOKUP('Minimes 13-14 ans'!$I119,$A:$F,2,FALSE)),"",VLOOKUP('Minimes 13-14 ans'!$I119,$A:$F,6,FALSE))</f>
      </c>
    </row>
    <row r="120" spans="1:14" ht="24.75" customHeight="1" hidden="1">
      <c r="A120" s="43">
        <v>111</v>
      </c>
      <c r="B120" s="74"/>
      <c r="C120" s="74"/>
      <c r="D120" s="70"/>
      <c r="E120" s="70"/>
      <c r="F120" s="70"/>
      <c r="G120" s="77"/>
      <c r="H120" s="44">
        <v>111</v>
      </c>
      <c r="I120" s="53"/>
      <c r="J120" s="20">
        <f>IF(ISERROR(VLOOKUP('Minimes 13-14 ans'!$I120,$A:$F,2,FALSE)),"",VLOOKUP('Minimes 13-14 ans'!$I120,$A:$F,2,FALSE))</f>
      </c>
      <c r="K120" s="20">
        <f>IF(ISERROR(VLOOKUP('Minimes 13-14 ans'!$I120,$A:$F,2,FALSE)),"",VLOOKUP('Minimes 13-14 ans'!$I120,$A:$F,3,FALSE))</f>
      </c>
      <c r="L120" s="20">
        <f>IF(ISERROR(VLOOKUP('Minimes 13-14 ans'!$I120,$A:$F,2,FALSE)),"",VLOOKUP('Minimes 13-14 ans'!$I120,$A:$F,4,FALSE))</f>
      </c>
      <c r="M120" s="18">
        <f>IF(ISERROR(VLOOKUP('Minimes 13-14 ans'!$I120,$A:$F,2,FALSE)),"",VLOOKUP('Minimes 13-14 ans'!$I120,$A:$F,5,FALSE))</f>
      </c>
      <c r="N120" s="18">
        <f>IF(ISERROR(VLOOKUP('Minimes 13-14 ans'!$I120,$A:$F,2,FALSE)),"",VLOOKUP('Minimes 13-14 ans'!$I120,$A:$F,6,FALSE))</f>
      </c>
    </row>
    <row r="121" spans="1:14" ht="24.75" customHeight="1" hidden="1">
      <c r="A121" s="43">
        <v>112</v>
      </c>
      <c r="B121" s="74"/>
      <c r="C121" s="74"/>
      <c r="D121" s="70"/>
      <c r="E121" s="70"/>
      <c r="F121" s="70"/>
      <c r="G121" s="77"/>
      <c r="H121" s="44">
        <v>112</v>
      </c>
      <c r="I121" s="53"/>
      <c r="J121" s="20">
        <f>IF(ISERROR(VLOOKUP('Minimes 13-14 ans'!$I121,$A:$F,2,FALSE)),"",VLOOKUP('Minimes 13-14 ans'!$I121,$A:$F,2,FALSE))</f>
      </c>
      <c r="K121" s="20">
        <f>IF(ISERROR(VLOOKUP('Minimes 13-14 ans'!$I121,$A:$F,2,FALSE)),"",VLOOKUP('Minimes 13-14 ans'!$I121,$A:$F,3,FALSE))</f>
      </c>
      <c r="L121" s="20">
        <f>IF(ISERROR(VLOOKUP('Minimes 13-14 ans'!$I121,$A:$F,2,FALSE)),"",VLOOKUP('Minimes 13-14 ans'!$I121,$A:$F,4,FALSE))</f>
      </c>
      <c r="M121" s="18">
        <f>IF(ISERROR(VLOOKUP('Minimes 13-14 ans'!$I121,$A:$F,2,FALSE)),"",VLOOKUP('Minimes 13-14 ans'!$I121,$A:$F,5,FALSE))</f>
      </c>
      <c r="N121" s="18">
        <f>IF(ISERROR(VLOOKUP('Minimes 13-14 ans'!$I121,$A:$F,2,FALSE)),"",VLOOKUP('Minimes 13-14 ans'!$I121,$A:$F,6,FALSE))</f>
      </c>
    </row>
    <row r="122" spans="1:14" ht="24.75" customHeight="1" hidden="1">
      <c r="A122" s="43">
        <v>113</v>
      </c>
      <c r="B122" s="74"/>
      <c r="C122" s="74"/>
      <c r="D122" s="70"/>
      <c r="E122" s="70"/>
      <c r="F122" s="70"/>
      <c r="G122" s="77"/>
      <c r="H122" s="44">
        <v>113</v>
      </c>
      <c r="I122" s="53"/>
      <c r="J122" s="20">
        <f>IF(ISERROR(VLOOKUP('Minimes 13-14 ans'!$I122,$A:$F,2,FALSE)),"",VLOOKUP('Minimes 13-14 ans'!$I122,$A:$F,2,FALSE))</f>
      </c>
      <c r="K122" s="20">
        <f>IF(ISERROR(VLOOKUP('Minimes 13-14 ans'!$I122,$A:$F,2,FALSE)),"",VLOOKUP('Minimes 13-14 ans'!$I122,$A:$F,3,FALSE))</f>
      </c>
      <c r="L122" s="20">
        <f>IF(ISERROR(VLOOKUP('Minimes 13-14 ans'!$I122,$A:$F,2,FALSE)),"",VLOOKUP('Minimes 13-14 ans'!$I122,$A:$F,4,FALSE))</f>
      </c>
      <c r="M122" s="18">
        <f>IF(ISERROR(VLOOKUP('Minimes 13-14 ans'!$I122,$A:$F,2,FALSE)),"",VLOOKUP('Minimes 13-14 ans'!$I122,$A:$F,5,FALSE))</f>
      </c>
      <c r="N122" s="18">
        <f>IF(ISERROR(VLOOKUP('Minimes 13-14 ans'!$I122,$A:$F,2,FALSE)),"",VLOOKUP('Minimes 13-14 ans'!$I122,$A:$F,6,FALSE))</f>
      </c>
    </row>
    <row r="123" spans="1:14" ht="24.75" customHeight="1" hidden="1">
      <c r="A123" s="43">
        <v>114</v>
      </c>
      <c r="B123" s="74"/>
      <c r="C123" s="74"/>
      <c r="D123" s="70"/>
      <c r="E123" s="70"/>
      <c r="F123" s="70"/>
      <c r="G123" s="77"/>
      <c r="H123" s="44">
        <v>114</v>
      </c>
      <c r="I123" s="53"/>
      <c r="J123" s="20">
        <f>IF(ISERROR(VLOOKUP('Minimes 13-14 ans'!$I123,$A:$F,2,FALSE)),"",VLOOKUP('Minimes 13-14 ans'!$I123,$A:$F,2,FALSE))</f>
      </c>
      <c r="K123" s="20">
        <f>IF(ISERROR(VLOOKUP('Minimes 13-14 ans'!$I123,$A:$F,2,FALSE)),"",VLOOKUP('Minimes 13-14 ans'!$I123,$A:$F,3,FALSE))</f>
      </c>
      <c r="L123" s="20">
        <f>IF(ISERROR(VLOOKUP('Minimes 13-14 ans'!$I123,$A:$F,2,FALSE)),"",VLOOKUP('Minimes 13-14 ans'!$I123,$A:$F,4,FALSE))</f>
      </c>
      <c r="M123" s="18">
        <f>IF(ISERROR(VLOOKUP('Minimes 13-14 ans'!$I123,$A:$F,2,FALSE)),"",VLOOKUP('Minimes 13-14 ans'!$I123,$A:$F,5,FALSE))</f>
      </c>
      <c r="N123" s="18">
        <f>IF(ISERROR(VLOOKUP('Minimes 13-14 ans'!$I123,$A:$F,2,FALSE)),"",VLOOKUP('Minimes 13-14 ans'!$I123,$A:$F,6,FALSE))</f>
      </c>
    </row>
    <row r="124" spans="1:14" ht="24.75" customHeight="1" hidden="1">
      <c r="A124" s="43">
        <v>115</v>
      </c>
      <c r="B124" s="74"/>
      <c r="C124" s="74"/>
      <c r="D124" s="70"/>
      <c r="E124" s="70"/>
      <c r="F124" s="70"/>
      <c r="G124" s="77"/>
      <c r="H124" s="44">
        <v>115</v>
      </c>
      <c r="I124" s="53"/>
      <c r="J124" s="20">
        <f>IF(ISERROR(VLOOKUP('Minimes 13-14 ans'!$I124,$A:$F,2,FALSE)),"",VLOOKUP('Minimes 13-14 ans'!$I124,$A:$F,2,FALSE))</f>
      </c>
      <c r="K124" s="20">
        <f>IF(ISERROR(VLOOKUP('Minimes 13-14 ans'!$I124,$A:$F,2,FALSE)),"",VLOOKUP('Minimes 13-14 ans'!$I124,$A:$F,3,FALSE))</f>
      </c>
      <c r="L124" s="20">
        <f>IF(ISERROR(VLOOKUP('Minimes 13-14 ans'!$I124,$A:$F,2,FALSE)),"",VLOOKUP('Minimes 13-14 ans'!$I124,$A:$F,4,FALSE))</f>
      </c>
      <c r="M124" s="18">
        <f>IF(ISERROR(VLOOKUP('Minimes 13-14 ans'!$I124,$A:$F,2,FALSE)),"",VLOOKUP('Minimes 13-14 ans'!$I124,$A:$F,5,FALSE))</f>
      </c>
      <c r="N124" s="18">
        <f>IF(ISERROR(VLOOKUP('Minimes 13-14 ans'!$I124,$A:$F,2,FALSE)),"",VLOOKUP('Minimes 13-14 ans'!$I124,$A:$F,6,FALSE))</f>
      </c>
    </row>
    <row r="125" spans="1:14" ht="24.75" customHeight="1" hidden="1">
      <c r="A125" s="43">
        <v>116</v>
      </c>
      <c r="B125" s="74"/>
      <c r="C125" s="74"/>
      <c r="D125" s="70"/>
      <c r="E125" s="70"/>
      <c r="F125" s="70"/>
      <c r="G125" s="77"/>
      <c r="H125" s="44">
        <v>116</v>
      </c>
      <c r="I125" s="53"/>
      <c r="J125" s="20">
        <f>IF(ISERROR(VLOOKUP('Minimes 13-14 ans'!$I125,$A:$F,2,FALSE)),"",VLOOKUP('Minimes 13-14 ans'!$I125,$A:$F,2,FALSE))</f>
      </c>
      <c r="K125" s="20">
        <f>IF(ISERROR(VLOOKUP('Minimes 13-14 ans'!$I125,$A:$F,2,FALSE)),"",VLOOKUP('Minimes 13-14 ans'!$I125,$A:$F,3,FALSE))</f>
      </c>
      <c r="L125" s="20">
        <f>IF(ISERROR(VLOOKUP('Minimes 13-14 ans'!$I125,$A:$F,2,FALSE)),"",VLOOKUP('Minimes 13-14 ans'!$I125,$A:$F,4,FALSE))</f>
      </c>
      <c r="M125" s="18">
        <f>IF(ISERROR(VLOOKUP('Minimes 13-14 ans'!$I125,$A:$F,2,FALSE)),"",VLOOKUP('Minimes 13-14 ans'!$I125,$A:$F,5,FALSE))</f>
      </c>
      <c r="N125" s="18">
        <f>IF(ISERROR(VLOOKUP('Minimes 13-14 ans'!$I125,$A:$F,2,FALSE)),"",VLOOKUP('Minimes 13-14 ans'!$I125,$A:$F,6,FALSE))</f>
      </c>
    </row>
    <row r="126" spans="1:14" ht="24.75" customHeight="1" hidden="1">
      <c r="A126" s="43">
        <v>117</v>
      </c>
      <c r="B126" s="74"/>
      <c r="C126" s="74"/>
      <c r="D126" s="70"/>
      <c r="E126" s="70"/>
      <c r="F126" s="70"/>
      <c r="G126" s="77"/>
      <c r="H126" s="44">
        <v>117</v>
      </c>
      <c r="I126" s="53"/>
      <c r="J126" s="20">
        <f>IF(ISERROR(VLOOKUP('Minimes 13-14 ans'!$I126,$A:$F,2,FALSE)),"",VLOOKUP('Minimes 13-14 ans'!$I126,$A:$F,2,FALSE))</f>
      </c>
      <c r="K126" s="20">
        <f>IF(ISERROR(VLOOKUP('Minimes 13-14 ans'!$I126,$A:$F,2,FALSE)),"",VLOOKUP('Minimes 13-14 ans'!$I126,$A:$F,3,FALSE))</f>
      </c>
      <c r="L126" s="20">
        <f>IF(ISERROR(VLOOKUP('Minimes 13-14 ans'!$I126,$A:$F,2,FALSE)),"",VLOOKUP('Minimes 13-14 ans'!$I126,$A:$F,4,FALSE))</f>
      </c>
      <c r="M126" s="18">
        <f>IF(ISERROR(VLOOKUP('Minimes 13-14 ans'!$I126,$A:$F,2,FALSE)),"",VLOOKUP('Minimes 13-14 ans'!$I126,$A:$F,5,FALSE))</f>
      </c>
      <c r="N126" s="18">
        <f>IF(ISERROR(VLOOKUP('Minimes 13-14 ans'!$I126,$A:$F,2,FALSE)),"",VLOOKUP('Minimes 13-14 ans'!$I126,$A:$F,6,FALSE))</f>
      </c>
    </row>
    <row r="127" spans="1:14" ht="24.75" customHeight="1" hidden="1">
      <c r="A127" s="43">
        <v>118</v>
      </c>
      <c r="B127" s="74"/>
      <c r="C127" s="74"/>
      <c r="D127" s="70"/>
      <c r="E127" s="70"/>
      <c r="F127" s="70"/>
      <c r="G127" s="77"/>
      <c r="H127" s="44">
        <v>118</v>
      </c>
      <c r="I127" s="53"/>
      <c r="J127" s="20">
        <f>IF(ISERROR(VLOOKUP('Minimes 13-14 ans'!$I127,$A:$F,2,FALSE)),"",VLOOKUP('Minimes 13-14 ans'!$I127,$A:$F,2,FALSE))</f>
      </c>
      <c r="K127" s="20">
        <f>IF(ISERROR(VLOOKUP('Minimes 13-14 ans'!$I127,$A:$F,2,FALSE)),"",VLOOKUP('Minimes 13-14 ans'!$I127,$A:$F,3,FALSE))</f>
      </c>
      <c r="L127" s="20">
        <f>IF(ISERROR(VLOOKUP('Minimes 13-14 ans'!$I127,$A:$F,2,FALSE)),"",VLOOKUP('Minimes 13-14 ans'!$I127,$A:$F,4,FALSE))</f>
      </c>
      <c r="M127" s="18">
        <f>IF(ISERROR(VLOOKUP('Minimes 13-14 ans'!$I127,$A:$F,2,FALSE)),"",VLOOKUP('Minimes 13-14 ans'!$I127,$A:$F,5,FALSE))</f>
      </c>
      <c r="N127" s="18">
        <f>IF(ISERROR(VLOOKUP('Minimes 13-14 ans'!$I127,$A:$F,2,FALSE)),"",VLOOKUP('Minimes 13-14 ans'!$I127,$A:$F,6,FALSE))</f>
      </c>
    </row>
    <row r="128" spans="1:14" ht="24.75" customHeight="1" hidden="1">
      <c r="A128" s="43">
        <v>119</v>
      </c>
      <c r="B128" s="74"/>
      <c r="C128" s="74"/>
      <c r="D128" s="70"/>
      <c r="E128" s="70"/>
      <c r="F128" s="70"/>
      <c r="G128" s="77"/>
      <c r="H128" s="44">
        <v>119</v>
      </c>
      <c r="I128" s="53"/>
      <c r="J128" s="20">
        <f>IF(ISERROR(VLOOKUP('Minimes 13-14 ans'!$I128,$A:$F,2,FALSE)),"",VLOOKUP('Minimes 13-14 ans'!$I128,$A:$F,2,FALSE))</f>
      </c>
      <c r="K128" s="20">
        <f>IF(ISERROR(VLOOKUP('Minimes 13-14 ans'!$I128,$A:$F,2,FALSE)),"",VLOOKUP('Minimes 13-14 ans'!$I128,$A:$F,3,FALSE))</f>
      </c>
      <c r="L128" s="20">
        <f>IF(ISERROR(VLOOKUP('Minimes 13-14 ans'!$I128,$A:$F,2,FALSE)),"",VLOOKUP('Minimes 13-14 ans'!$I128,$A:$F,4,FALSE))</f>
      </c>
      <c r="M128" s="18">
        <f>IF(ISERROR(VLOOKUP('Minimes 13-14 ans'!$I128,$A:$F,2,FALSE)),"",VLOOKUP('Minimes 13-14 ans'!$I128,$A:$F,5,FALSE))</f>
      </c>
      <c r="N128" s="18">
        <f>IF(ISERROR(VLOOKUP('Minimes 13-14 ans'!$I128,$A:$F,2,FALSE)),"",VLOOKUP('Minimes 13-14 ans'!$I128,$A:$F,6,FALSE))</f>
      </c>
    </row>
    <row r="129" spans="1:14" ht="24.75" customHeight="1" hidden="1">
      <c r="A129" s="43">
        <v>120</v>
      </c>
      <c r="B129" s="74"/>
      <c r="C129" s="74"/>
      <c r="D129" s="70"/>
      <c r="E129" s="70"/>
      <c r="F129" s="70"/>
      <c r="G129" s="77"/>
      <c r="H129" s="44">
        <v>120</v>
      </c>
      <c r="I129" s="53"/>
      <c r="J129" s="20">
        <f>IF(ISERROR(VLOOKUP('Minimes 13-14 ans'!$I129,$A:$F,2,FALSE)),"",VLOOKUP('Minimes 13-14 ans'!$I129,$A:$F,2,FALSE))</f>
      </c>
      <c r="K129" s="20">
        <f>IF(ISERROR(VLOOKUP('Minimes 13-14 ans'!$I129,$A:$F,2,FALSE)),"",VLOOKUP('Minimes 13-14 ans'!$I129,$A:$F,3,FALSE))</f>
      </c>
      <c r="L129" s="20">
        <f>IF(ISERROR(VLOOKUP('Minimes 13-14 ans'!$I129,$A:$F,2,FALSE)),"",VLOOKUP('Minimes 13-14 ans'!$I129,$A:$F,4,FALSE))</f>
      </c>
      <c r="M129" s="18">
        <f>IF(ISERROR(VLOOKUP('Minimes 13-14 ans'!$I129,$A:$F,2,FALSE)),"",VLOOKUP('Minimes 13-14 ans'!$I129,$A:$F,5,FALSE))</f>
      </c>
      <c r="N129" s="18">
        <f>IF(ISERROR(VLOOKUP('Minimes 13-14 ans'!$I129,$A:$F,2,FALSE)),"",VLOOKUP('Minimes 13-14 ans'!$I129,$A:$F,6,FALSE))</f>
      </c>
    </row>
    <row r="130" spans="1:14" ht="24.75" customHeight="1" hidden="1">
      <c r="A130" s="43">
        <v>121</v>
      </c>
      <c r="B130" s="74"/>
      <c r="C130" s="74"/>
      <c r="D130" s="70"/>
      <c r="E130" s="70"/>
      <c r="F130" s="70"/>
      <c r="G130" s="77"/>
      <c r="H130" s="44">
        <v>121</v>
      </c>
      <c r="I130" s="53"/>
      <c r="J130" s="20">
        <f>IF(ISERROR(VLOOKUP('Minimes 13-14 ans'!$I130,$A:$F,2,FALSE)),"",VLOOKUP('Minimes 13-14 ans'!$I130,$A:$F,2,FALSE))</f>
      </c>
      <c r="K130" s="20">
        <f>IF(ISERROR(VLOOKUP('Minimes 13-14 ans'!$I130,$A:$F,2,FALSE)),"",VLOOKUP('Minimes 13-14 ans'!$I130,$A:$F,3,FALSE))</f>
      </c>
      <c r="L130" s="20">
        <f>IF(ISERROR(VLOOKUP('Minimes 13-14 ans'!$I130,$A:$F,2,FALSE)),"",VLOOKUP('Minimes 13-14 ans'!$I130,$A:$F,4,FALSE))</f>
      </c>
      <c r="M130" s="18">
        <f>IF(ISERROR(VLOOKUP('Minimes 13-14 ans'!$I130,$A:$F,2,FALSE)),"",VLOOKUP('Minimes 13-14 ans'!$I130,$A:$F,5,FALSE))</f>
      </c>
      <c r="N130" s="18">
        <f>IF(ISERROR(VLOOKUP('Minimes 13-14 ans'!$I130,$A:$F,2,FALSE)),"",VLOOKUP('Minimes 13-14 ans'!$I130,$A:$F,6,FALSE))</f>
      </c>
    </row>
    <row r="131" spans="1:14" ht="24.75" customHeight="1" hidden="1">
      <c r="A131" s="43">
        <v>122</v>
      </c>
      <c r="B131" s="74"/>
      <c r="C131" s="74"/>
      <c r="D131" s="70"/>
      <c r="E131" s="70"/>
      <c r="F131" s="70"/>
      <c r="G131" s="77"/>
      <c r="H131" s="44">
        <v>122</v>
      </c>
      <c r="I131" s="53"/>
      <c r="J131" s="20">
        <f>IF(ISERROR(VLOOKUP('Minimes 13-14 ans'!$I131,$A:$F,2,FALSE)),"",VLOOKUP('Minimes 13-14 ans'!$I131,$A:$F,2,FALSE))</f>
      </c>
      <c r="K131" s="20">
        <f>IF(ISERROR(VLOOKUP('Minimes 13-14 ans'!$I131,$A:$F,2,FALSE)),"",VLOOKUP('Minimes 13-14 ans'!$I131,$A:$F,3,FALSE))</f>
      </c>
      <c r="L131" s="20">
        <f>IF(ISERROR(VLOOKUP('Minimes 13-14 ans'!$I131,$A:$F,2,FALSE)),"",VLOOKUP('Minimes 13-14 ans'!$I131,$A:$F,4,FALSE))</f>
      </c>
      <c r="M131" s="18">
        <f>IF(ISERROR(VLOOKUP('Minimes 13-14 ans'!$I131,$A:$F,2,FALSE)),"",VLOOKUP('Minimes 13-14 ans'!$I131,$A:$F,5,FALSE))</f>
      </c>
      <c r="N131" s="18">
        <f>IF(ISERROR(VLOOKUP('Minimes 13-14 ans'!$I131,$A:$F,2,FALSE)),"",VLOOKUP('Minimes 13-14 ans'!$I131,$A:$F,6,FALSE))</f>
      </c>
    </row>
    <row r="132" spans="1:14" ht="24.75" customHeight="1" hidden="1">
      <c r="A132" s="43">
        <v>123</v>
      </c>
      <c r="B132" s="74"/>
      <c r="C132" s="74"/>
      <c r="D132" s="70"/>
      <c r="E132" s="70"/>
      <c r="F132" s="70"/>
      <c r="G132" s="77"/>
      <c r="H132" s="44">
        <v>123</v>
      </c>
      <c r="I132" s="53"/>
      <c r="J132" s="20">
        <f>IF(ISERROR(VLOOKUP('Minimes 13-14 ans'!$I132,$A:$F,2,FALSE)),"",VLOOKUP('Minimes 13-14 ans'!$I132,$A:$F,2,FALSE))</f>
      </c>
      <c r="K132" s="20">
        <f>IF(ISERROR(VLOOKUP('Minimes 13-14 ans'!$I132,$A:$F,2,FALSE)),"",VLOOKUP('Minimes 13-14 ans'!$I132,$A:$F,3,FALSE))</f>
      </c>
      <c r="L132" s="20">
        <f>IF(ISERROR(VLOOKUP('Minimes 13-14 ans'!$I132,$A:$F,2,FALSE)),"",VLOOKUP('Minimes 13-14 ans'!$I132,$A:$F,4,FALSE))</f>
      </c>
      <c r="M132" s="18">
        <f>IF(ISERROR(VLOOKUP('Minimes 13-14 ans'!$I132,$A:$F,2,FALSE)),"",VLOOKUP('Minimes 13-14 ans'!$I132,$A:$F,5,FALSE))</f>
      </c>
      <c r="N132" s="18">
        <f>IF(ISERROR(VLOOKUP('Minimes 13-14 ans'!$I132,$A:$F,2,FALSE)),"",VLOOKUP('Minimes 13-14 ans'!$I132,$A:$F,6,FALSE))</f>
      </c>
    </row>
    <row r="133" spans="1:14" ht="24.75" customHeight="1" hidden="1">
      <c r="A133" s="43">
        <v>124</v>
      </c>
      <c r="B133" s="74"/>
      <c r="C133" s="74"/>
      <c r="D133" s="70"/>
      <c r="E133" s="70"/>
      <c r="F133" s="70"/>
      <c r="G133" s="77"/>
      <c r="H133" s="44">
        <v>124</v>
      </c>
      <c r="I133" s="53"/>
      <c r="J133" s="20">
        <f>IF(ISERROR(VLOOKUP('Minimes 13-14 ans'!$I133,$A:$F,2,FALSE)),"",VLOOKUP('Minimes 13-14 ans'!$I133,$A:$F,2,FALSE))</f>
      </c>
      <c r="K133" s="20">
        <f>IF(ISERROR(VLOOKUP('Minimes 13-14 ans'!$I133,$A:$F,2,FALSE)),"",VLOOKUP('Minimes 13-14 ans'!$I133,$A:$F,3,FALSE))</f>
      </c>
      <c r="L133" s="20">
        <f>IF(ISERROR(VLOOKUP('Minimes 13-14 ans'!$I133,$A:$F,2,FALSE)),"",VLOOKUP('Minimes 13-14 ans'!$I133,$A:$F,4,FALSE))</f>
      </c>
      <c r="M133" s="18">
        <f>IF(ISERROR(VLOOKUP('Minimes 13-14 ans'!$I133,$A:$F,2,FALSE)),"",VLOOKUP('Minimes 13-14 ans'!$I133,$A:$F,5,FALSE))</f>
      </c>
      <c r="N133" s="18">
        <f>IF(ISERROR(VLOOKUP('Minimes 13-14 ans'!$I133,$A:$F,2,FALSE)),"",VLOOKUP('Minimes 13-14 ans'!$I133,$A:$F,6,FALSE))</f>
      </c>
    </row>
    <row r="134" spans="1:14" ht="24.75" customHeight="1" hidden="1">
      <c r="A134" s="43">
        <v>125</v>
      </c>
      <c r="B134" s="74"/>
      <c r="C134" s="74"/>
      <c r="D134" s="70"/>
      <c r="E134" s="70"/>
      <c r="F134" s="70"/>
      <c r="G134" s="77"/>
      <c r="H134" s="44">
        <v>125</v>
      </c>
      <c r="I134" s="53"/>
      <c r="J134" s="20">
        <f>IF(ISERROR(VLOOKUP('Minimes 13-14 ans'!$I134,$A:$F,2,FALSE)),"",VLOOKUP('Minimes 13-14 ans'!$I134,$A:$F,2,FALSE))</f>
      </c>
      <c r="K134" s="20">
        <f>IF(ISERROR(VLOOKUP('Minimes 13-14 ans'!$I134,$A:$F,2,FALSE)),"",VLOOKUP('Minimes 13-14 ans'!$I134,$A:$F,3,FALSE))</f>
      </c>
      <c r="L134" s="20">
        <f>IF(ISERROR(VLOOKUP('Minimes 13-14 ans'!$I134,$A:$F,2,FALSE)),"",VLOOKUP('Minimes 13-14 ans'!$I134,$A:$F,4,FALSE))</f>
      </c>
      <c r="M134" s="18">
        <f>IF(ISERROR(VLOOKUP('Minimes 13-14 ans'!$I134,$A:$F,2,FALSE)),"",VLOOKUP('Minimes 13-14 ans'!$I134,$A:$F,5,FALSE))</f>
      </c>
      <c r="N134" s="18">
        <f>IF(ISERROR(VLOOKUP('Minimes 13-14 ans'!$I134,$A:$F,2,FALSE)),"",VLOOKUP('Minimes 13-14 ans'!$I134,$A:$F,6,FALSE))</f>
      </c>
    </row>
    <row r="135" spans="1:14" ht="24.75" customHeight="1" hidden="1">
      <c r="A135" s="43">
        <v>126</v>
      </c>
      <c r="B135" s="74"/>
      <c r="C135" s="74"/>
      <c r="D135" s="70"/>
      <c r="E135" s="70"/>
      <c r="F135" s="70"/>
      <c r="G135" s="77"/>
      <c r="H135" s="44">
        <v>126</v>
      </c>
      <c r="I135" s="53"/>
      <c r="J135" s="20">
        <f>IF(ISERROR(VLOOKUP('Minimes 13-14 ans'!$I135,$A:$F,2,FALSE)),"",VLOOKUP('Minimes 13-14 ans'!$I135,$A:$F,2,FALSE))</f>
      </c>
      <c r="K135" s="20">
        <f>IF(ISERROR(VLOOKUP('Minimes 13-14 ans'!$I135,$A:$F,2,FALSE)),"",VLOOKUP('Minimes 13-14 ans'!$I135,$A:$F,3,FALSE))</f>
      </c>
      <c r="L135" s="20">
        <f>IF(ISERROR(VLOOKUP('Minimes 13-14 ans'!$I135,$A:$F,2,FALSE)),"",VLOOKUP('Minimes 13-14 ans'!$I135,$A:$F,4,FALSE))</f>
      </c>
      <c r="M135" s="18">
        <f>IF(ISERROR(VLOOKUP('Minimes 13-14 ans'!$I135,$A:$F,2,FALSE)),"",VLOOKUP('Minimes 13-14 ans'!$I135,$A:$F,5,FALSE))</f>
      </c>
      <c r="N135" s="18">
        <f>IF(ISERROR(VLOOKUP('Minimes 13-14 ans'!$I135,$A:$F,2,FALSE)),"",VLOOKUP('Minimes 13-14 ans'!$I135,$A:$F,6,FALSE))</f>
      </c>
    </row>
    <row r="136" spans="1:14" ht="24.75" customHeight="1" hidden="1">
      <c r="A136" s="43">
        <v>127</v>
      </c>
      <c r="B136" s="74"/>
      <c r="C136" s="74"/>
      <c r="D136" s="70"/>
      <c r="E136" s="70"/>
      <c r="F136" s="70"/>
      <c r="G136" s="77"/>
      <c r="H136" s="44">
        <v>127</v>
      </c>
      <c r="I136" s="53"/>
      <c r="J136" s="20">
        <f>IF(ISERROR(VLOOKUP('Minimes 13-14 ans'!$I136,$A:$F,2,FALSE)),"",VLOOKUP('Minimes 13-14 ans'!$I136,$A:$F,2,FALSE))</f>
      </c>
      <c r="K136" s="20">
        <f>IF(ISERROR(VLOOKUP('Minimes 13-14 ans'!$I136,$A:$F,2,FALSE)),"",VLOOKUP('Minimes 13-14 ans'!$I136,$A:$F,3,FALSE))</f>
      </c>
      <c r="L136" s="20">
        <f>IF(ISERROR(VLOOKUP('Minimes 13-14 ans'!$I136,$A:$F,2,FALSE)),"",VLOOKUP('Minimes 13-14 ans'!$I136,$A:$F,4,FALSE))</f>
      </c>
      <c r="M136" s="18">
        <f>IF(ISERROR(VLOOKUP('Minimes 13-14 ans'!$I136,$A:$F,2,FALSE)),"",VLOOKUP('Minimes 13-14 ans'!$I136,$A:$F,5,FALSE))</f>
      </c>
      <c r="N136" s="18">
        <f>IF(ISERROR(VLOOKUP('Minimes 13-14 ans'!$I136,$A:$F,2,FALSE)),"",VLOOKUP('Minimes 13-14 ans'!$I136,$A:$F,6,FALSE))</f>
      </c>
    </row>
    <row r="137" spans="1:14" ht="24.75" customHeight="1" hidden="1">
      <c r="A137" s="43">
        <v>128</v>
      </c>
      <c r="B137" s="74"/>
      <c r="C137" s="74"/>
      <c r="D137" s="70"/>
      <c r="E137" s="70"/>
      <c r="F137" s="70"/>
      <c r="G137" s="77"/>
      <c r="H137" s="44">
        <v>128</v>
      </c>
      <c r="I137" s="53"/>
      <c r="J137" s="20">
        <f>IF(ISERROR(VLOOKUP('Minimes 13-14 ans'!$I137,$A:$F,2,FALSE)),"",VLOOKUP('Minimes 13-14 ans'!$I137,$A:$F,2,FALSE))</f>
      </c>
      <c r="K137" s="20">
        <f>IF(ISERROR(VLOOKUP('Minimes 13-14 ans'!$I137,$A:$F,2,FALSE)),"",VLOOKUP('Minimes 13-14 ans'!$I137,$A:$F,3,FALSE))</f>
      </c>
      <c r="L137" s="20">
        <f>IF(ISERROR(VLOOKUP('Minimes 13-14 ans'!$I137,$A:$F,2,FALSE)),"",VLOOKUP('Minimes 13-14 ans'!$I137,$A:$F,4,FALSE))</f>
      </c>
      <c r="M137" s="18">
        <f>IF(ISERROR(VLOOKUP('Minimes 13-14 ans'!$I137,$A:$F,2,FALSE)),"",VLOOKUP('Minimes 13-14 ans'!$I137,$A:$F,5,FALSE))</f>
      </c>
      <c r="N137" s="18">
        <f>IF(ISERROR(VLOOKUP('Minimes 13-14 ans'!$I137,$A:$F,2,FALSE)),"",VLOOKUP('Minimes 13-14 ans'!$I137,$A:$F,6,FALSE))</f>
      </c>
    </row>
    <row r="138" spans="1:14" ht="24.75" customHeight="1" hidden="1">
      <c r="A138" s="43">
        <v>129</v>
      </c>
      <c r="B138" s="74"/>
      <c r="C138" s="74"/>
      <c r="D138" s="70"/>
      <c r="E138" s="70"/>
      <c r="F138" s="70"/>
      <c r="G138" s="77"/>
      <c r="H138" s="44">
        <v>129</v>
      </c>
      <c r="I138" s="53"/>
      <c r="J138" s="20">
        <f>IF(ISERROR(VLOOKUP('Minimes 13-14 ans'!$I138,$A:$F,2,FALSE)),"",VLOOKUP('Minimes 13-14 ans'!$I138,$A:$F,2,FALSE))</f>
      </c>
      <c r="K138" s="20">
        <f>IF(ISERROR(VLOOKUP('Minimes 13-14 ans'!$I138,$A:$F,2,FALSE)),"",VLOOKUP('Minimes 13-14 ans'!$I138,$A:$F,3,FALSE))</f>
      </c>
      <c r="L138" s="20">
        <f>IF(ISERROR(VLOOKUP('Minimes 13-14 ans'!$I138,$A:$F,2,FALSE)),"",VLOOKUP('Minimes 13-14 ans'!$I138,$A:$F,4,FALSE))</f>
      </c>
      <c r="M138" s="18">
        <f>IF(ISERROR(VLOOKUP('Minimes 13-14 ans'!$I138,$A:$F,2,FALSE)),"",VLOOKUP('Minimes 13-14 ans'!$I138,$A:$F,5,FALSE))</f>
      </c>
      <c r="N138" s="18">
        <f>IF(ISERROR(VLOOKUP('Minimes 13-14 ans'!$I138,$A:$F,2,FALSE)),"",VLOOKUP('Minimes 13-14 ans'!$I138,$A:$F,6,FALSE))</f>
      </c>
    </row>
    <row r="139" spans="1:14" ht="24.75" customHeight="1" hidden="1">
      <c r="A139" s="43">
        <v>130</v>
      </c>
      <c r="B139" s="74"/>
      <c r="C139" s="74"/>
      <c r="D139" s="70"/>
      <c r="E139" s="70"/>
      <c r="F139" s="70"/>
      <c r="G139" s="77"/>
      <c r="H139" s="44">
        <v>130</v>
      </c>
      <c r="I139" s="53"/>
      <c r="J139" s="20">
        <f>IF(ISERROR(VLOOKUP('Minimes 13-14 ans'!$I139,$A:$F,2,FALSE)),"",VLOOKUP('Minimes 13-14 ans'!$I139,$A:$F,2,FALSE))</f>
      </c>
      <c r="K139" s="20">
        <f>IF(ISERROR(VLOOKUP('Minimes 13-14 ans'!$I139,$A:$F,2,FALSE)),"",VLOOKUP('Minimes 13-14 ans'!$I139,$A:$F,3,FALSE))</f>
      </c>
      <c r="L139" s="20">
        <f>IF(ISERROR(VLOOKUP('Minimes 13-14 ans'!$I139,$A:$F,2,FALSE)),"",VLOOKUP('Minimes 13-14 ans'!$I139,$A:$F,4,FALSE))</f>
      </c>
      <c r="M139" s="18">
        <f>IF(ISERROR(VLOOKUP('Minimes 13-14 ans'!$I139,$A:$F,2,FALSE)),"",VLOOKUP('Minimes 13-14 ans'!$I139,$A:$F,5,FALSE))</f>
      </c>
      <c r="N139" s="18">
        <f>IF(ISERROR(VLOOKUP('Minimes 13-14 ans'!$I139,$A:$F,2,FALSE)),"",VLOOKUP('Minimes 13-14 ans'!$I139,$A:$F,6,FALSE))</f>
      </c>
    </row>
    <row r="140" spans="1:14" ht="24.75" customHeight="1" hidden="1">
      <c r="A140" s="43">
        <v>131</v>
      </c>
      <c r="B140" s="74"/>
      <c r="C140" s="74"/>
      <c r="D140" s="70"/>
      <c r="E140" s="70"/>
      <c r="F140" s="70"/>
      <c r="G140" s="77"/>
      <c r="H140" s="44">
        <v>131</v>
      </c>
      <c r="I140" s="53"/>
      <c r="J140" s="20">
        <f>IF(ISERROR(VLOOKUP('Minimes 13-14 ans'!$I140,$A:$F,2,FALSE)),"",VLOOKUP('Minimes 13-14 ans'!$I140,$A:$F,2,FALSE))</f>
      </c>
      <c r="K140" s="20">
        <f>IF(ISERROR(VLOOKUP('Minimes 13-14 ans'!$I140,$A:$F,2,FALSE)),"",VLOOKUP('Minimes 13-14 ans'!$I140,$A:$F,3,FALSE))</f>
      </c>
      <c r="L140" s="20">
        <f>IF(ISERROR(VLOOKUP('Minimes 13-14 ans'!$I140,$A:$F,2,FALSE)),"",VLOOKUP('Minimes 13-14 ans'!$I140,$A:$F,4,FALSE))</f>
      </c>
      <c r="M140" s="18">
        <f>IF(ISERROR(VLOOKUP('Minimes 13-14 ans'!$I140,$A:$F,2,FALSE)),"",VLOOKUP('Minimes 13-14 ans'!$I140,$A:$F,5,FALSE))</f>
      </c>
      <c r="N140" s="18">
        <f>IF(ISERROR(VLOOKUP('Minimes 13-14 ans'!$I140,$A:$F,2,FALSE)),"",VLOOKUP('Minimes 13-14 ans'!$I140,$A:$F,6,FALSE))</f>
      </c>
    </row>
    <row r="141" spans="1:14" ht="24.75" customHeight="1" hidden="1">
      <c r="A141" s="43">
        <v>132</v>
      </c>
      <c r="B141" s="74"/>
      <c r="C141" s="74"/>
      <c r="D141" s="70"/>
      <c r="E141" s="70"/>
      <c r="F141" s="70"/>
      <c r="G141" s="77"/>
      <c r="H141" s="44">
        <v>132</v>
      </c>
      <c r="I141" s="53"/>
      <c r="J141" s="20">
        <f>IF(ISERROR(VLOOKUP('Minimes 13-14 ans'!$I141,$A:$F,2,FALSE)),"",VLOOKUP('Minimes 13-14 ans'!$I141,$A:$F,2,FALSE))</f>
      </c>
      <c r="K141" s="20">
        <f>IF(ISERROR(VLOOKUP('Minimes 13-14 ans'!$I141,$A:$F,2,FALSE)),"",VLOOKUP('Minimes 13-14 ans'!$I141,$A:$F,3,FALSE))</f>
      </c>
      <c r="L141" s="20">
        <f>IF(ISERROR(VLOOKUP('Minimes 13-14 ans'!$I141,$A:$F,2,FALSE)),"",VLOOKUP('Minimes 13-14 ans'!$I141,$A:$F,4,FALSE))</f>
      </c>
      <c r="M141" s="18">
        <f>IF(ISERROR(VLOOKUP('Minimes 13-14 ans'!$I141,$A:$F,2,FALSE)),"",VLOOKUP('Minimes 13-14 ans'!$I141,$A:$F,5,FALSE))</f>
      </c>
      <c r="N141" s="18">
        <f>IF(ISERROR(VLOOKUP('Minimes 13-14 ans'!$I141,$A:$F,2,FALSE)),"",VLOOKUP('Minimes 13-14 ans'!$I141,$A:$F,6,FALSE))</f>
      </c>
    </row>
    <row r="142" spans="1:14" ht="24.75" customHeight="1" hidden="1">
      <c r="A142" s="43">
        <v>133</v>
      </c>
      <c r="B142" s="74"/>
      <c r="C142" s="74"/>
      <c r="D142" s="70"/>
      <c r="E142" s="70"/>
      <c r="F142" s="70"/>
      <c r="G142" s="77"/>
      <c r="H142" s="44">
        <v>133</v>
      </c>
      <c r="I142" s="53"/>
      <c r="J142" s="20">
        <f>IF(ISERROR(VLOOKUP('Minimes 13-14 ans'!$I142,$A:$F,2,FALSE)),"",VLOOKUP('Minimes 13-14 ans'!$I142,$A:$F,2,FALSE))</f>
      </c>
      <c r="K142" s="20">
        <f>IF(ISERROR(VLOOKUP('Minimes 13-14 ans'!$I142,$A:$F,2,FALSE)),"",VLOOKUP('Minimes 13-14 ans'!$I142,$A:$F,3,FALSE))</f>
      </c>
      <c r="L142" s="20">
        <f>IF(ISERROR(VLOOKUP('Minimes 13-14 ans'!$I142,$A:$F,2,FALSE)),"",VLOOKUP('Minimes 13-14 ans'!$I142,$A:$F,4,FALSE))</f>
      </c>
      <c r="M142" s="18">
        <f>IF(ISERROR(VLOOKUP('Minimes 13-14 ans'!$I142,$A:$F,2,FALSE)),"",VLOOKUP('Minimes 13-14 ans'!$I142,$A:$F,5,FALSE))</f>
      </c>
      <c r="N142" s="18">
        <f>IF(ISERROR(VLOOKUP('Minimes 13-14 ans'!$I142,$A:$F,2,FALSE)),"",VLOOKUP('Minimes 13-14 ans'!$I142,$A:$F,6,FALSE))</f>
      </c>
    </row>
    <row r="143" spans="1:14" ht="24.75" customHeight="1" hidden="1">
      <c r="A143" s="43">
        <v>134</v>
      </c>
      <c r="B143" s="74"/>
      <c r="C143" s="74"/>
      <c r="D143" s="70"/>
      <c r="E143" s="70"/>
      <c r="F143" s="70"/>
      <c r="G143" s="77"/>
      <c r="H143" s="44">
        <v>134</v>
      </c>
      <c r="I143" s="53"/>
      <c r="J143" s="20">
        <f>IF(ISERROR(VLOOKUP('Minimes 13-14 ans'!$I143,$A:$F,2,FALSE)),"",VLOOKUP('Minimes 13-14 ans'!$I143,$A:$F,2,FALSE))</f>
      </c>
      <c r="K143" s="20">
        <f>IF(ISERROR(VLOOKUP('Minimes 13-14 ans'!$I143,$A:$F,2,FALSE)),"",VLOOKUP('Minimes 13-14 ans'!$I143,$A:$F,3,FALSE))</f>
      </c>
      <c r="L143" s="20">
        <f>IF(ISERROR(VLOOKUP('Minimes 13-14 ans'!$I143,$A:$F,2,FALSE)),"",VLOOKUP('Minimes 13-14 ans'!$I143,$A:$F,4,FALSE))</f>
      </c>
      <c r="M143" s="18">
        <f>IF(ISERROR(VLOOKUP('Minimes 13-14 ans'!$I143,$A:$F,2,FALSE)),"",VLOOKUP('Minimes 13-14 ans'!$I143,$A:$F,5,FALSE))</f>
      </c>
      <c r="N143" s="18">
        <f>IF(ISERROR(VLOOKUP('Minimes 13-14 ans'!$I143,$A:$F,2,FALSE)),"",VLOOKUP('Minimes 13-14 ans'!$I143,$A:$F,6,FALSE))</f>
      </c>
    </row>
    <row r="144" spans="1:14" ht="24.75" customHeight="1" hidden="1">
      <c r="A144" s="43">
        <v>135</v>
      </c>
      <c r="B144" s="74"/>
      <c r="C144" s="74"/>
      <c r="D144" s="70"/>
      <c r="E144" s="70"/>
      <c r="F144" s="70"/>
      <c r="G144" s="77"/>
      <c r="H144" s="44">
        <v>135</v>
      </c>
      <c r="I144" s="53"/>
      <c r="J144" s="20">
        <f>IF(ISERROR(VLOOKUP('Minimes 13-14 ans'!$I144,$A:$F,2,FALSE)),"",VLOOKUP('Minimes 13-14 ans'!$I144,$A:$F,2,FALSE))</f>
      </c>
      <c r="K144" s="20">
        <f>IF(ISERROR(VLOOKUP('Minimes 13-14 ans'!$I144,$A:$F,2,FALSE)),"",VLOOKUP('Minimes 13-14 ans'!$I144,$A:$F,3,FALSE))</f>
      </c>
      <c r="L144" s="20">
        <f>IF(ISERROR(VLOOKUP('Minimes 13-14 ans'!$I144,$A:$F,2,FALSE)),"",VLOOKUP('Minimes 13-14 ans'!$I144,$A:$F,4,FALSE))</f>
      </c>
      <c r="M144" s="18">
        <f>IF(ISERROR(VLOOKUP('Minimes 13-14 ans'!$I144,$A:$F,2,FALSE)),"",VLOOKUP('Minimes 13-14 ans'!$I144,$A:$F,5,FALSE))</f>
      </c>
      <c r="N144" s="18">
        <f>IF(ISERROR(VLOOKUP('Minimes 13-14 ans'!$I144,$A:$F,2,FALSE)),"",VLOOKUP('Minimes 13-14 ans'!$I144,$A:$F,6,FALSE))</f>
      </c>
    </row>
    <row r="145" spans="1:14" ht="24.75" customHeight="1" hidden="1">
      <c r="A145" s="43">
        <v>136</v>
      </c>
      <c r="B145" s="74"/>
      <c r="C145" s="74"/>
      <c r="D145" s="70"/>
      <c r="E145" s="70"/>
      <c r="F145" s="70"/>
      <c r="G145" s="77"/>
      <c r="H145" s="44">
        <v>136</v>
      </c>
      <c r="I145" s="53"/>
      <c r="J145" s="20">
        <f>IF(ISERROR(VLOOKUP('Minimes 13-14 ans'!$I145,$A:$F,2,FALSE)),"",VLOOKUP('Minimes 13-14 ans'!$I145,$A:$F,2,FALSE))</f>
      </c>
      <c r="K145" s="20">
        <f>IF(ISERROR(VLOOKUP('Minimes 13-14 ans'!$I145,$A:$F,2,FALSE)),"",VLOOKUP('Minimes 13-14 ans'!$I145,$A:$F,3,FALSE))</f>
      </c>
      <c r="L145" s="20">
        <f>IF(ISERROR(VLOOKUP('Minimes 13-14 ans'!$I145,$A:$F,2,FALSE)),"",VLOOKUP('Minimes 13-14 ans'!$I145,$A:$F,4,FALSE))</f>
      </c>
      <c r="M145" s="18">
        <f>IF(ISERROR(VLOOKUP('Minimes 13-14 ans'!$I145,$A:$F,2,FALSE)),"",VLOOKUP('Minimes 13-14 ans'!$I145,$A:$F,5,FALSE))</f>
      </c>
      <c r="N145" s="18">
        <f>IF(ISERROR(VLOOKUP('Minimes 13-14 ans'!$I145,$A:$F,2,FALSE)),"",VLOOKUP('Minimes 13-14 ans'!$I145,$A:$F,6,FALSE))</f>
      </c>
    </row>
    <row r="146" spans="1:14" ht="24.75" customHeight="1" hidden="1">
      <c r="A146" s="43">
        <v>137</v>
      </c>
      <c r="B146" s="74"/>
      <c r="C146" s="74"/>
      <c r="D146" s="70"/>
      <c r="E146" s="70"/>
      <c r="F146" s="70"/>
      <c r="G146" s="77"/>
      <c r="H146" s="44">
        <v>137</v>
      </c>
      <c r="I146" s="53"/>
      <c r="J146" s="20">
        <f>IF(ISERROR(VLOOKUP('Minimes 13-14 ans'!$I146,$A:$F,2,FALSE)),"",VLOOKUP('Minimes 13-14 ans'!$I146,$A:$F,2,FALSE))</f>
      </c>
      <c r="K146" s="20">
        <f>IF(ISERROR(VLOOKUP('Minimes 13-14 ans'!$I146,$A:$F,2,FALSE)),"",VLOOKUP('Minimes 13-14 ans'!$I146,$A:$F,3,FALSE))</f>
      </c>
      <c r="L146" s="20">
        <f>IF(ISERROR(VLOOKUP('Minimes 13-14 ans'!$I146,$A:$F,2,FALSE)),"",VLOOKUP('Minimes 13-14 ans'!$I146,$A:$F,4,FALSE))</f>
      </c>
      <c r="M146" s="18">
        <f>IF(ISERROR(VLOOKUP('Minimes 13-14 ans'!$I146,$A:$F,2,FALSE)),"",VLOOKUP('Minimes 13-14 ans'!$I146,$A:$F,5,FALSE))</f>
      </c>
      <c r="N146" s="18">
        <f>IF(ISERROR(VLOOKUP('Minimes 13-14 ans'!$I146,$A:$F,2,FALSE)),"",VLOOKUP('Minimes 13-14 ans'!$I146,$A:$F,6,FALSE))</f>
      </c>
    </row>
    <row r="147" spans="1:14" ht="24.75" customHeight="1" hidden="1">
      <c r="A147" s="43">
        <v>138</v>
      </c>
      <c r="B147" s="74"/>
      <c r="C147" s="74"/>
      <c r="D147" s="70"/>
      <c r="E147" s="70"/>
      <c r="F147" s="70"/>
      <c r="G147" s="77"/>
      <c r="H147" s="44">
        <v>138</v>
      </c>
      <c r="I147" s="53"/>
      <c r="J147" s="20">
        <f>IF(ISERROR(VLOOKUP('Minimes 13-14 ans'!$I147,$A:$F,2,FALSE)),"",VLOOKUP('Minimes 13-14 ans'!$I147,$A:$F,2,FALSE))</f>
      </c>
      <c r="K147" s="20">
        <f>IF(ISERROR(VLOOKUP('Minimes 13-14 ans'!$I147,$A:$F,2,FALSE)),"",VLOOKUP('Minimes 13-14 ans'!$I147,$A:$F,3,FALSE))</f>
      </c>
      <c r="L147" s="20">
        <f>IF(ISERROR(VLOOKUP('Minimes 13-14 ans'!$I147,$A:$F,2,FALSE)),"",VLOOKUP('Minimes 13-14 ans'!$I147,$A:$F,4,FALSE))</f>
      </c>
      <c r="M147" s="18">
        <f>IF(ISERROR(VLOOKUP('Minimes 13-14 ans'!$I147,$A:$F,2,FALSE)),"",VLOOKUP('Minimes 13-14 ans'!$I147,$A:$F,5,FALSE))</f>
      </c>
      <c r="N147" s="18">
        <f>IF(ISERROR(VLOOKUP('Minimes 13-14 ans'!$I147,$A:$F,2,FALSE)),"",VLOOKUP('Minimes 13-14 ans'!$I147,$A:$F,6,FALSE))</f>
      </c>
    </row>
    <row r="148" spans="1:14" ht="24.75" customHeight="1" hidden="1">
      <c r="A148" s="43">
        <v>139</v>
      </c>
      <c r="B148" s="74"/>
      <c r="C148" s="74"/>
      <c r="D148" s="70"/>
      <c r="E148" s="70"/>
      <c r="F148" s="70"/>
      <c r="G148" s="77"/>
      <c r="H148" s="44">
        <v>139</v>
      </c>
      <c r="I148" s="53"/>
      <c r="J148" s="20">
        <f>IF(ISERROR(VLOOKUP('Minimes 13-14 ans'!$I148,$A:$F,2,FALSE)),"",VLOOKUP('Minimes 13-14 ans'!$I148,$A:$F,2,FALSE))</f>
      </c>
      <c r="K148" s="20">
        <f>IF(ISERROR(VLOOKUP('Minimes 13-14 ans'!$I148,$A:$F,2,FALSE)),"",VLOOKUP('Minimes 13-14 ans'!$I148,$A:$F,3,FALSE))</f>
      </c>
      <c r="L148" s="20">
        <f>IF(ISERROR(VLOOKUP('Minimes 13-14 ans'!$I148,$A:$F,2,FALSE)),"",VLOOKUP('Minimes 13-14 ans'!$I148,$A:$F,4,FALSE))</f>
      </c>
      <c r="M148" s="18">
        <f>IF(ISERROR(VLOOKUP('Minimes 13-14 ans'!$I148,$A:$F,2,FALSE)),"",VLOOKUP('Minimes 13-14 ans'!$I148,$A:$F,5,FALSE))</f>
      </c>
      <c r="N148" s="18">
        <f>IF(ISERROR(VLOOKUP('Minimes 13-14 ans'!$I148,$A:$F,2,FALSE)),"",VLOOKUP('Minimes 13-14 ans'!$I148,$A:$F,6,FALSE))</f>
      </c>
    </row>
    <row r="149" spans="1:14" ht="24.75" customHeight="1" hidden="1">
      <c r="A149" s="43">
        <v>140</v>
      </c>
      <c r="B149" s="74"/>
      <c r="C149" s="74"/>
      <c r="D149" s="70"/>
      <c r="E149" s="70"/>
      <c r="F149" s="70"/>
      <c r="G149" s="77"/>
      <c r="H149" s="44">
        <v>140</v>
      </c>
      <c r="I149" s="53"/>
      <c r="J149" s="20">
        <f>IF(ISERROR(VLOOKUP('Minimes 13-14 ans'!$I149,$A:$F,2,FALSE)),"",VLOOKUP('Minimes 13-14 ans'!$I149,$A:$F,2,FALSE))</f>
      </c>
      <c r="K149" s="20">
        <f>IF(ISERROR(VLOOKUP('Minimes 13-14 ans'!$I149,$A:$F,2,FALSE)),"",VLOOKUP('Minimes 13-14 ans'!$I149,$A:$F,3,FALSE))</f>
      </c>
      <c r="L149" s="20">
        <f>IF(ISERROR(VLOOKUP('Minimes 13-14 ans'!$I149,$A:$F,2,FALSE)),"",VLOOKUP('Minimes 13-14 ans'!$I149,$A:$F,4,FALSE))</f>
      </c>
      <c r="M149" s="18">
        <f>IF(ISERROR(VLOOKUP('Minimes 13-14 ans'!$I149,$A:$F,2,FALSE)),"",VLOOKUP('Minimes 13-14 ans'!$I149,$A:$F,5,FALSE))</f>
      </c>
      <c r="N149" s="18">
        <f>IF(ISERROR(VLOOKUP('Minimes 13-14 ans'!$I149,$A:$F,2,FALSE)),"",VLOOKUP('Minimes 13-14 ans'!$I149,$A:$F,6,FALSE))</f>
      </c>
    </row>
    <row r="150" spans="1:14" ht="24.75" customHeight="1" hidden="1">
      <c r="A150" s="43">
        <v>141</v>
      </c>
      <c r="B150" s="74"/>
      <c r="C150" s="74"/>
      <c r="D150" s="70"/>
      <c r="E150" s="70"/>
      <c r="F150" s="70"/>
      <c r="G150" s="77"/>
      <c r="H150" s="44">
        <v>141</v>
      </c>
      <c r="I150" s="53"/>
      <c r="J150" s="20">
        <f>IF(ISERROR(VLOOKUP('Minimes 13-14 ans'!$I150,$A:$F,2,FALSE)),"",VLOOKUP('Minimes 13-14 ans'!$I150,$A:$F,2,FALSE))</f>
      </c>
      <c r="K150" s="20">
        <f>IF(ISERROR(VLOOKUP('Minimes 13-14 ans'!$I150,$A:$F,2,FALSE)),"",VLOOKUP('Minimes 13-14 ans'!$I150,$A:$F,3,FALSE))</f>
      </c>
      <c r="L150" s="20">
        <f>IF(ISERROR(VLOOKUP('Minimes 13-14 ans'!$I150,$A:$F,2,FALSE)),"",VLOOKUP('Minimes 13-14 ans'!$I150,$A:$F,4,FALSE))</f>
      </c>
      <c r="M150" s="18">
        <f>IF(ISERROR(VLOOKUP('Minimes 13-14 ans'!$I150,$A:$F,2,FALSE)),"",VLOOKUP('Minimes 13-14 ans'!$I150,$A:$F,5,FALSE))</f>
      </c>
      <c r="N150" s="18">
        <f>IF(ISERROR(VLOOKUP('Minimes 13-14 ans'!$I150,$A:$F,2,FALSE)),"",VLOOKUP('Minimes 13-14 ans'!$I150,$A:$F,6,FALSE))</f>
      </c>
    </row>
    <row r="151" spans="1:14" ht="24.75" customHeight="1" hidden="1">
      <c r="A151" s="43">
        <v>142</v>
      </c>
      <c r="B151" s="74"/>
      <c r="C151" s="74"/>
      <c r="D151" s="70"/>
      <c r="E151" s="70"/>
      <c r="F151" s="70"/>
      <c r="G151" s="77"/>
      <c r="H151" s="44">
        <v>142</v>
      </c>
      <c r="I151" s="53"/>
      <c r="J151" s="20">
        <f>IF(ISERROR(VLOOKUP('Minimes 13-14 ans'!$I151,$A:$F,2,FALSE)),"",VLOOKUP('Minimes 13-14 ans'!$I151,$A:$F,2,FALSE))</f>
      </c>
      <c r="K151" s="20">
        <f>IF(ISERROR(VLOOKUP('Minimes 13-14 ans'!$I151,$A:$F,2,FALSE)),"",VLOOKUP('Minimes 13-14 ans'!$I151,$A:$F,3,FALSE))</f>
      </c>
      <c r="L151" s="20">
        <f>IF(ISERROR(VLOOKUP('Minimes 13-14 ans'!$I151,$A:$F,2,FALSE)),"",VLOOKUP('Minimes 13-14 ans'!$I151,$A:$F,4,FALSE))</f>
      </c>
      <c r="M151" s="18">
        <f>IF(ISERROR(VLOOKUP('Minimes 13-14 ans'!$I151,$A:$F,2,FALSE)),"",VLOOKUP('Minimes 13-14 ans'!$I151,$A:$F,5,FALSE))</f>
      </c>
      <c r="N151" s="18">
        <f>IF(ISERROR(VLOOKUP('Minimes 13-14 ans'!$I151,$A:$F,2,FALSE)),"",VLOOKUP('Minimes 13-14 ans'!$I151,$A:$F,6,FALSE))</f>
      </c>
    </row>
    <row r="152" spans="1:14" ht="24.75" customHeight="1" hidden="1">
      <c r="A152" s="43">
        <v>143</v>
      </c>
      <c r="B152" s="74"/>
      <c r="C152" s="74"/>
      <c r="D152" s="70"/>
      <c r="E152" s="70"/>
      <c r="F152" s="70"/>
      <c r="G152" s="77"/>
      <c r="H152" s="44">
        <v>143</v>
      </c>
      <c r="I152" s="53"/>
      <c r="J152" s="20">
        <f>IF(ISERROR(VLOOKUP('Minimes 13-14 ans'!$I152,$A:$F,2,FALSE)),"",VLOOKUP('Minimes 13-14 ans'!$I152,$A:$F,2,FALSE))</f>
      </c>
      <c r="K152" s="20">
        <f>IF(ISERROR(VLOOKUP('Minimes 13-14 ans'!$I152,$A:$F,2,FALSE)),"",VLOOKUP('Minimes 13-14 ans'!$I152,$A:$F,3,FALSE))</f>
      </c>
      <c r="L152" s="20">
        <f>IF(ISERROR(VLOOKUP('Minimes 13-14 ans'!$I152,$A:$F,2,FALSE)),"",VLOOKUP('Minimes 13-14 ans'!$I152,$A:$F,4,FALSE))</f>
      </c>
      <c r="M152" s="18">
        <f>IF(ISERROR(VLOOKUP('Minimes 13-14 ans'!$I152,$A:$F,2,FALSE)),"",VLOOKUP('Minimes 13-14 ans'!$I152,$A:$F,5,FALSE))</f>
      </c>
      <c r="N152" s="18">
        <f>IF(ISERROR(VLOOKUP('Minimes 13-14 ans'!$I152,$A:$F,2,FALSE)),"",VLOOKUP('Minimes 13-14 ans'!$I152,$A:$F,6,FALSE))</f>
      </c>
    </row>
    <row r="153" spans="1:14" ht="24.75" customHeight="1" hidden="1">
      <c r="A153" s="43">
        <v>144</v>
      </c>
      <c r="B153" s="74"/>
      <c r="C153" s="74"/>
      <c r="D153" s="70"/>
      <c r="E153" s="70"/>
      <c r="F153" s="70"/>
      <c r="G153" s="77"/>
      <c r="H153" s="44">
        <v>144</v>
      </c>
      <c r="I153" s="53"/>
      <c r="J153" s="20">
        <f>IF(ISERROR(VLOOKUP('Minimes 13-14 ans'!$I153,$A:$F,2,FALSE)),"",VLOOKUP('Minimes 13-14 ans'!$I153,$A:$F,2,FALSE))</f>
      </c>
      <c r="K153" s="20">
        <f>IF(ISERROR(VLOOKUP('Minimes 13-14 ans'!$I153,$A:$F,2,FALSE)),"",VLOOKUP('Minimes 13-14 ans'!$I153,$A:$F,3,FALSE))</f>
      </c>
      <c r="L153" s="20">
        <f>IF(ISERROR(VLOOKUP('Minimes 13-14 ans'!$I153,$A:$F,2,FALSE)),"",VLOOKUP('Minimes 13-14 ans'!$I153,$A:$F,4,FALSE))</f>
      </c>
      <c r="M153" s="18">
        <f>IF(ISERROR(VLOOKUP('Minimes 13-14 ans'!$I153,$A:$F,2,FALSE)),"",VLOOKUP('Minimes 13-14 ans'!$I153,$A:$F,5,FALSE))</f>
      </c>
      <c r="N153" s="18">
        <f>IF(ISERROR(VLOOKUP('Minimes 13-14 ans'!$I153,$A:$F,2,FALSE)),"",VLOOKUP('Minimes 13-14 ans'!$I153,$A:$F,6,FALSE))</f>
      </c>
    </row>
    <row r="154" spans="1:14" ht="24.75" customHeight="1" hidden="1">
      <c r="A154" s="43">
        <v>145</v>
      </c>
      <c r="B154" s="74"/>
      <c r="C154" s="74"/>
      <c r="D154" s="70"/>
      <c r="E154" s="70"/>
      <c r="F154" s="70"/>
      <c r="G154" s="77"/>
      <c r="H154" s="44">
        <v>145</v>
      </c>
      <c r="I154" s="53"/>
      <c r="J154" s="20">
        <f>IF(ISERROR(VLOOKUP('Minimes 13-14 ans'!$I154,$A:$F,2,FALSE)),"",VLOOKUP('Minimes 13-14 ans'!$I154,$A:$F,2,FALSE))</f>
      </c>
      <c r="K154" s="20">
        <f>IF(ISERROR(VLOOKUP('Minimes 13-14 ans'!$I154,$A:$F,2,FALSE)),"",VLOOKUP('Minimes 13-14 ans'!$I154,$A:$F,3,FALSE))</f>
      </c>
      <c r="L154" s="20">
        <f>IF(ISERROR(VLOOKUP('Minimes 13-14 ans'!$I154,$A:$F,2,FALSE)),"",VLOOKUP('Minimes 13-14 ans'!$I154,$A:$F,4,FALSE))</f>
      </c>
      <c r="M154" s="18">
        <f>IF(ISERROR(VLOOKUP('Minimes 13-14 ans'!$I154,$A:$F,2,FALSE)),"",VLOOKUP('Minimes 13-14 ans'!$I154,$A:$F,5,FALSE))</f>
      </c>
      <c r="N154" s="18">
        <f>IF(ISERROR(VLOOKUP('Minimes 13-14 ans'!$I154,$A:$F,2,FALSE)),"",VLOOKUP('Minimes 13-14 ans'!$I154,$A:$F,6,FALSE))</f>
      </c>
    </row>
    <row r="155" spans="1:14" ht="24.75" customHeight="1" hidden="1">
      <c r="A155" s="43">
        <v>146</v>
      </c>
      <c r="B155" s="70"/>
      <c r="C155" s="70"/>
      <c r="D155" s="78"/>
      <c r="E155" s="69"/>
      <c r="F155" s="69"/>
      <c r="G155" s="77"/>
      <c r="H155" s="44">
        <v>146</v>
      </c>
      <c r="I155" s="18"/>
      <c r="J155" s="20">
        <f>IF(ISERROR(VLOOKUP('Minimes 13-14 ans'!$I155,$A:$F,2,FALSE)),"",VLOOKUP('Minimes 13-14 ans'!$I155,$A:$F,2,FALSE))</f>
      </c>
      <c r="K155" s="20">
        <f>IF(ISERROR(VLOOKUP('Minimes 13-14 ans'!$I155,$A:$F,2,FALSE)),"",VLOOKUP('Minimes 13-14 ans'!$I155,$A:$F,3,FALSE))</f>
      </c>
      <c r="L155" s="34"/>
      <c r="M155" s="18">
        <f>IF(ISERROR(VLOOKUP('Minimes 13-14 ans'!$I155,$A:$F,2,FALSE)),"",VLOOKUP('Minimes 13-14 ans'!$I155,$A:$F,5,FALSE))</f>
      </c>
      <c r="N155" s="18">
        <f>IF(ISERROR(VLOOKUP('Minimes 13-14 ans'!$I155,$A:$F,2,FALSE)),"",VLOOKUP('Minimes 13-14 ans'!$I155,$A:$F,6,FALSE))</f>
      </c>
    </row>
    <row r="156" spans="1:14" ht="24.75" customHeight="1" hidden="1">
      <c r="A156" s="43">
        <v>147</v>
      </c>
      <c r="B156" s="70"/>
      <c r="C156" s="70"/>
      <c r="D156" s="78"/>
      <c r="E156" s="69"/>
      <c r="F156" s="69"/>
      <c r="G156" s="72"/>
      <c r="H156" s="44">
        <v>147</v>
      </c>
      <c r="I156" s="46"/>
      <c r="J156" s="20">
        <f>IF(ISERROR(VLOOKUP('Minimes 13-14 ans'!$I156,$A:$F,2,FALSE)),"",VLOOKUP('Minimes 13-14 ans'!$I156,$A:$F,2,FALSE))</f>
      </c>
      <c r="K156" s="20">
        <f>IF(ISERROR(VLOOKUP('Minimes 13-14 ans'!$I156,$A:$F,2,FALSE)),"",VLOOKUP('Minimes 13-14 ans'!$I156,$A:$F,3,FALSE))</f>
      </c>
      <c r="L156" s="35"/>
      <c r="M156" s="18">
        <f>IF(ISERROR(VLOOKUP('Minimes 13-14 ans'!$I156,$A:$F,2,FALSE)),"",VLOOKUP('Minimes 13-14 ans'!$I156,$A:$F,5,FALSE))</f>
      </c>
      <c r="N156" s="18">
        <f>IF(ISERROR(VLOOKUP('Minimes 13-14 ans'!$I156,$A:$F,2,FALSE)),"",VLOOKUP('Minimes 13-14 ans'!$I156,$A:$F,6,FALSE))</f>
      </c>
    </row>
    <row r="157" spans="1:14" ht="24.75" customHeight="1" hidden="1">
      <c r="A157" s="43">
        <v>148</v>
      </c>
      <c r="B157" s="70"/>
      <c r="C157" s="70"/>
      <c r="D157" s="78"/>
      <c r="E157" s="69"/>
      <c r="F157" s="69"/>
      <c r="G157" s="72"/>
      <c r="H157" s="44">
        <v>148</v>
      </c>
      <c r="I157" s="7"/>
      <c r="J157" s="20">
        <f>IF(ISERROR(VLOOKUP('Minimes 13-14 ans'!$I157,$A:$F,2,FALSE)),"",VLOOKUP('Minimes 13-14 ans'!$I157,$A:$F,2,FALSE))</f>
      </c>
      <c r="K157" s="20">
        <f>IF(ISERROR(VLOOKUP('Minimes 13-14 ans'!$I157,$A:$F,2,FALSE)),"",VLOOKUP('Minimes 13-14 ans'!$I157,$A:$F,3,FALSE))</f>
      </c>
      <c r="M157" s="18">
        <f>IF(ISERROR(VLOOKUP('Minimes 13-14 ans'!$I157,$A:$F,2,FALSE)),"",VLOOKUP('Minimes 13-14 ans'!$I157,$A:$F,5,FALSE))</f>
      </c>
      <c r="N157" s="18">
        <f>IF(ISERROR(VLOOKUP('Minimes 13-14 ans'!$I157,$A:$F,2,FALSE)),"",VLOOKUP('Minimes 13-14 ans'!$I157,$A:$F,6,FALSE))</f>
      </c>
    </row>
    <row r="158" spans="1:14" ht="24.75" customHeight="1" hidden="1">
      <c r="A158" s="43">
        <v>149</v>
      </c>
      <c r="B158" s="70"/>
      <c r="C158" s="70"/>
      <c r="D158" s="78"/>
      <c r="E158" s="69"/>
      <c r="F158" s="69"/>
      <c r="G158" s="72"/>
      <c r="H158" s="44">
        <v>149</v>
      </c>
      <c r="I158" s="7"/>
      <c r="J158" s="20">
        <f>IF(ISERROR(VLOOKUP('Minimes 13-14 ans'!$I158,$A:$F,2,FALSE)),"",VLOOKUP('Minimes 13-14 ans'!$I158,$A:$F,2,FALSE))</f>
      </c>
      <c r="K158" s="20">
        <f>IF(ISERROR(VLOOKUP('Minimes 13-14 ans'!$I158,$A:$F,2,FALSE)),"",VLOOKUP('Minimes 13-14 ans'!$I158,$A:$F,3,FALSE))</f>
      </c>
      <c r="M158" s="18">
        <f>IF(ISERROR(VLOOKUP('Minimes 13-14 ans'!$I158,$A:$F,2,FALSE)),"",VLOOKUP('Minimes 13-14 ans'!$I158,$A:$F,5,FALSE))</f>
      </c>
      <c r="N158" s="18">
        <f>IF(ISERROR(VLOOKUP('Minimes 13-14 ans'!$I158,$A:$F,2,FALSE)),"",VLOOKUP('Minimes 13-14 ans'!$I158,$A:$F,6,FALSE))</f>
      </c>
    </row>
    <row r="159" spans="1:14" ht="24.75" customHeight="1" hidden="1">
      <c r="A159" s="43">
        <v>150</v>
      </c>
      <c r="B159" s="70"/>
      <c r="C159" s="70"/>
      <c r="D159" s="78"/>
      <c r="E159" s="69"/>
      <c r="F159" s="69"/>
      <c r="G159" s="72"/>
      <c r="H159" s="44">
        <v>150</v>
      </c>
      <c r="I159" s="7"/>
      <c r="J159" s="20">
        <f>IF(ISERROR(VLOOKUP('Minimes 13-14 ans'!$I159,$A:$F,2,FALSE)),"",VLOOKUP('Minimes 13-14 ans'!$I159,$A:$F,2,FALSE))</f>
      </c>
      <c r="K159" s="20">
        <f>IF(ISERROR(VLOOKUP('Minimes 13-14 ans'!$I159,$A:$F,2,FALSE)),"",VLOOKUP('Minimes 13-14 ans'!$I159,$A:$F,3,FALSE))</f>
      </c>
      <c r="M159" s="18">
        <f>IF(ISERROR(VLOOKUP('Minimes 13-14 ans'!$I159,$A:$F,2,FALSE)),"",VLOOKUP('Minimes 13-14 ans'!$I159,$A:$F,5,FALSE))</f>
      </c>
      <c r="N159" s="18">
        <f>IF(ISERROR(VLOOKUP('Minimes 13-14 ans'!$I159,$A:$F,2,FALSE)),"",VLOOKUP('Minimes 13-14 ans'!$I159,$A:$F,6,FALSE))</f>
      </c>
    </row>
    <row r="160" spans="1:4" ht="15" hidden="1">
      <c r="A160" s="18"/>
      <c r="B160" s="18"/>
      <c r="C160" s="18"/>
      <c r="D160" s="18"/>
    </row>
    <row r="161" spans="1:4" ht="15" hidden="1">
      <c r="A161" s="46"/>
      <c r="B161" s="58"/>
      <c r="C161" s="58"/>
      <c r="D161" s="58"/>
    </row>
    <row r="162" ht="15" hidden="1"/>
    <row r="163" ht="15" hidden="1"/>
    <row r="164" ht="15" hidden="1"/>
    <row r="165" ht="15" hidden="1"/>
    <row r="166" ht="15" hidden="1"/>
    <row r="167" ht="15" hidden="1"/>
  </sheetData>
  <sheetProtection/>
  <mergeCells count="8">
    <mergeCell ref="B5:C5"/>
    <mergeCell ref="H5:N5"/>
    <mergeCell ref="A1:G1"/>
    <mergeCell ref="H1:N1"/>
    <mergeCell ref="A2:G2"/>
    <mergeCell ref="H3:N3"/>
    <mergeCell ref="A4:G4"/>
    <mergeCell ref="H4:N4"/>
  </mergeCells>
  <printOptions/>
  <pageMargins left="0.07874015748031496" right="0.07874015748031496" top="0.1968503937007874" bottom="0.3937007874015748" header="0.31496062992125984" footer="0.31496062992125984"/>
  <pageSetup orientation="portrait" paperSize="9" r:id="rId5"/>
  <tableParts>
    <tablePart r:id="rId1"/>
    <tablePart r:id="rId3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60"/>
  <sheetViews>
    <sheetView view="pageLayout" zoomScaleNormal="50" workbookViewId="0" topLeftCell="B17">
      <selection activeCell="G35" sqref="G35"/>
    </sheetView>
  </sheetViews>
  <sheetFormatPr defaultColWidth="11.57421875" defaultRowHeight="15"/>
  <cols>
    <col min="1" max="1" width="8.7109375" style="7" customWidth="1"/>
    <col min="2" max="2" width="25.7109375" style="14" customWidth="1"/>
    <col min="3" max="3" width="28.7109375" style="8" customWidth="1"/>
    <col min="4" max="5" width="7.7109375" style="8" customWidth="1"/>
    <col min="6" max="6" width="6.7109375" style="8" customWidth="1"/>
    <col min="7" max="7" width="18.28125" style="0" customWidth="1"/>
    <col min="8" max="9" width="5.7109375" style="0" customWidth="1"/>
    <col min="10" max="10" width="25.7109375" style="0" customWidth="1"/>
    <col min="11" max="11" width="28.7109375" style="0" customWidth="1"/>
    <col min="12" max="14" width="7.7109375" style="7" customWidth="1"/>
  </cols>
  <sheetData>
    <row r="1" spans="1:14" ht="24.75" customHeight="1">
      <c r="A1" s="153" t="s">
        <v>27</v>
      </c>
      <c r="B1" s="153"/>
      <c r="C1" s="153"/>
      <c r="D1" s="153"/>
      <c r="E1" s="153"/>
      <c r="F1" s="153"/>
      <c r="G1" s="153"/>
      <c r="H1" s="152" t="s">
        <v>27</v>
      </c>
      <c r="I1" s="152"/>
      <c r="J1" s="152"/>
      <c r="K1" s="152"/>
      <c r="L1" s="152"/>
      <c r="M1" s="152"/>
      <c r="N1" s="152"/>
    </row>
    <row r="2" spans="1:14" ht="24.75" customHeight="1">
      <c r="A2" s="153" t="s">
        <v>22</v>
      </c>
      <c r="B2" s="153"/>
      <c r="C2" s="153"/>
      <c r="D2" s="153"/>
      <c r="E2" s="153"/>
      <c r="F2" s="153"/>
      <c r="G2" s="153"/>
      <c r="H2" s="28"/>
      <c r="I2" s="28"/>
      <c r="J2" s="28"/>
      <c r="K2" s="28"/>
      <c r="L2" s="28"/>
      <c r="M2" s="27"/>
      <c r="N2" s="27"/>
    </row>
    <row r="3" spans="1:14" ht="24.75" customHeight="1">
      <c r="A3" s="27"/>
      <c r="B3" s="1"/>
      <c r="C3" s="27"/>
      <c r="D3" s="27"/>
      <c r="E3" s="27"/>
      <c r="F3" s="27"/>
      <c r="G3" s="28"/>
      <c r="H3" s="153" t="s">
        <v>29</v>
      </c>
      <c r="I3" s="153"/>
      <c r="J3" s="153"/>
      <c r="K3" s="153"/>
      <c r="L3" s="153"/>
      <c r="M3" s="153"/>
      <c r="N3" s="153"/>
    </row>
    <row r="4" spans="1:14" ht="24.75" customHeight="1">
      <c r="A4" s="153" t="s">
        <v>28</v>
      </c>
      <c r="B4" s="153"/>
      <c r="C4" s="153"/>
      <c r="D4" s="153"/>
      <c r="E4" s="153"/>
      <c r="F4" s="153"/>
      <c r="G4" s="153"/>
      <c r="H4" s="153" t="s">
        <v>28</v>
      </c>
      <c r="I4" s="153"/>
      <c r="J4" s="153"/>
      <c r="K4" s="153"/>
      <c r="L4" s="153"/>
      <c r="M4" s="153"/>
      <c r="N4" s="153"/>
    </row>
    <row r="5" spans="1:14" s="6" customFormat="1" ht="24.75" customHeight="1" thickBot="1">
      <c r="A5" s="31"/>
      <c r="B5" s="152" t="s">
        <v>24</v>
      </c>
      <c r="C5" s="152"/>
      <c r="D5" s="31">
        <f>COUNTA(D10:D156)</f>
        <v>26</v>
      </c>
      <c r="E5" s="31">
        <f>COUNTA(E10:E154)</f>
        <v>0</v>
      </c>
      <c r="F5" s="31">
        <f>COUNTA(F10:F154)</f>
        <v>0</v>
      </c>
      <c r="G5" s="33"/>
      <c r="H5" s="153" t="s">
        <v>21</v>
      </c>
      <c r="I5" s="153"/>
      <c r="J5" s="153"/>
      <c r="K5" s="153"/>
      <c r="L5" s="153"/>
      <c r="M5" s="153"/>
      <c r="N5" s="153"/>
    </row>
    <row r="6" spans="1:14" s="6" customFormat="1" ht="24.75" customHeight="1" thickBot="1">
      <c r="A6" s="31"/>
      <c r="B6" s="1"/>
      <c r="C6" s="1"/>
      <c r="D6" s="31"/>
      <c r="E6" s="31"/>
      <c r="F6" s="31"/>
      <c r="G6" s="33"/>
      <c r="H6" s="27"/>
      <c r="I6" s="27"/>
      <c r="J6" s="27"/>
      <c r="K6" s="91" t="s">
        <v>25</v>
      </c>
      <c r="L6" s="92"/>
      <c r="M6" s="27"/>
      <c r="N6" s="27"/>
    </row>
    <row r="7" spans="1:14" s="6" customFormat="1" ht="15" customHeight="1">
      <c r="A7" s="31"/>
      <c r="B7" s="32"/>
      <c r="C7" s="30"/>
      <c r="D7" s="31"/>
      <c r="E7" s="31"/>
      <c r="F7" s="31"/>
      <c r="G7" s="33"/>
      <c r="H7" s="27"/>
      <c r="I7" s="27"/>
      <c r="J7" s="27"/>
      <c r="K7" s="27"/>
      <c r="L7" s="27"/>
      <c r="M7" s="27"/>
      <c r="N7" s="27"/>
    </row>
    <row r="8" spans="1:14" ht="15" hidden="1">
      <c r="A8" s="3" t="s">
        <v>4</v>
      </c>
      <c r="B8" s="15" t="s">
        <v>5</v>
      </c>
      <c r="C8" s="3" t="s">
        <v>6</v>
      </c>
      <c r="D8" s="4" t="s">
        <v>7</v>
      </c>
      <c r="E8" s="36" t="s">
        <v>3</v>
      </c>
      <c r="F8" s="41" t="s">
        <v>4</v>
      </c>
      <c r="G8" s="40" t="s">
        <v>5</v>
      </c>
      <c r="H8" s="2" t="s">
        <v>3</v>
      </c>
      <c r="I8" s="3" t="s">
        <v>4</v>
      </c>
      <c r="J8" s="3" t="s">
        <v>5</v>
      </c>
      <c r="K8" s="3" t="s">
        <v>6</v>
      </c>
      <c r="L8" s="4" t="s">
        <v>7</v>
      </c>
      <c r="M8" s="36" t="s">
        <v>3</v>
      </c>
      <c r="N8" s="36" t="s">
        <v>4</v>
      </c>
    </row>
    <row r="9" spans="1:14" ht="15">
      <c r="A9" s="38" t="s">
        <v>13</v>
      </c>
      <c r="B9" s="9" t="s">
        <v>1</v>
      </c>
      <c r="C9" s="9" t="s">
        <v>2</v>
      </c>
      <c r="D9" s="9" t="s">
        <v>11</v>
      </c>
      <c r="E9" s="9" t="s">
        <v>9</v>
      </c>
      <c r="F9" s="9" t="s">
        <v>10</v>
      </c>
      <c r="G9" s="38" t="s">
        <v>23</v>
      </c>
      <c r="H9" s="9" t="s">
        <v>0</v>
      </c>
      <c r="I9" s="38" t="s">
        <v>8</v>
      </c>
      <c r="J9" s="9" t="s">
        <v>1</v>
      </c>
      <c r="K9" s="9" t="s">
        <v>2</v>
      </c>
      <c r="L9" s="9" t="s">
        <v>11</v>
      </c>
      <c r="M9" s="9" t="s">
        <v>9</v>
      </c>
      <c r="N9" s="9" t="s">
        <v>10</v>
      </c>
    </row>
    <row r="10" spans="1:14" ht="22.5" customHeight="1">
      <c r="A10" s="81">
        <v>101</v>
      </c>
      <c r="B10" s="76" t="s">
        <v>126</v>
      </c>
      <c r="C10" s="76" t="s">
        <v>40</v>
      </c>
      <c r="D10" s="83" t="s">
        <v>107</v>
      </c>
      <c r="E10" s="69"/>
      <c r="F10" s="69"/>
      <c r="G10" s="113"/>
      <c r="H10" s="44">
        <v>1</v>
      </c>
      <c r="I10" s="45">
        <v>126</v>
      </c>
      <c r="J10" s="60" t="str">
        <f>IF(ISERROR(VLOOKUP('GS'!$I10,$A:$E,2,FALSE)),"",VLOOKUP('GS'!$I10,$A:$E,2,FALSE))</f>
        <v>ANQUETIL JEAN-JACQUES</v>
      </c>
      <c r="K10" s="60" t="str">
        <f>IF(ISERROR(VLOOKUP('GS'!$I10,$A:$E,2,FALSE)),"",VLOOKUP('GS'!$I10,$A:$E,3,FALSE))</f>
        <v>CYCLO CLUB TOTES 3 RIVIERES</v>
      </c>
      <c r="L10" s="19" t="str">
        <f>IF(ISERROR(VLOOKUP('GS'!$I10,$A:$E,2,FALSE)),"",VLOOKUP('GS'!$I10,$A:$E,4,FALSE))</f>
        <v>GSb</v>
      </c>
      <c r="M10" s="18">
        <f>IF(ISERROR(VLOOKUP('GS'!$I10,$A:$E,2,FALSE)),"",VLOOKUP('GS'!$I10,$A:$E,5,FALSE))</f>
        <v>0</v>
      </c>
      <c r="N10" s="18">
        <f>IF(ISERROR(VLOOKUP('GS'!$I10,$A:$F,2,FALSE)),"",VLOOKUP('GS'!$I10,$A:$F,6,FALSE))</f>
        <v>0</v>
      </c>
    </row>
    <row r="11" spans="1:14" ht="22.5" customHeight="1">
      <c r="A11" s="81">
        <v>102</v>
      </c>
      <c r="B11" s="76" t="s">
        <v>130</v>
      </c>
      <c r="C11" s="76" t="s">
        <v>35</v>
      </c>
      <c r="D11" s="83" t="s">
        <v>107</v>
      </c>
      <c r="E11" s="70"/>
      <c r="F11" s="70"/>
      <c r="G11" s="113"/>
      <c r="H11" s="44">
        <v>2</v>
      </c>
      <c r="I11" s="45">
        <v>101</v>
      </c>
      <c r="J11" s="60" t="str">
        <f>IF(ISERROR(VLOOKUP('GS'!$I11,$A:$E,2,FALSE)),"",VLOOKUP('GS'!$I11,$A:$E,2,FALSE))</f>
        <v>PAYEN PAULINE</v>
      </c>
      <c r="K11" s="60" t="str">
        <f>IF(ISERROR(VLOOKUP('GS'!$I11,$A:$E,2,FALSE)),"",VLOOKUP('GS'!$I11,$A:$E,3,FALSE))</f>
        <v>VELOCE CLUB D HAUTOT SUR MER</v>
      </c>
      <c r="L11" s="19" t="str">
        <f>IF(ISERROR(VLOOKUP('GS'!$I11,$A:$E,2,FALSE)),"",VLOOKUP('GS'!$I11,$A:$E,4,FALSE))</f>
        <v>GSa</v>
      </c>
      <c r="M11" s="18">
        <f>IF(ISERROR(VLOOKUP('GS'!$I11,$A:$E,2,FALSE)),"",VLOOKUP('GS'!$I11,$A:$E,5,FALSE))</f>
        <v>0</v>
      </c>
      <c r="N11" s="18">
        <f>IF(ISERROR(VLOOKUP('GS'!$I11,$A:$F,2,FALSE)),"",VLOOKUP('GS'!$I11,$A:$F,6,FALSE))</f>
        <v>0</v>
      </c>
    </row>
    <row r="12" spans="1:14" ht="22.5" customHeight="1">
      <c r="A12" s="81">
        <v>103</v>
      </c>
      <c r="B12" s="76" t="s">
        <v>114</v>
      </c>
      <c r="C12" s="76" t="s">
        <v>80</v>
      </c>
      <c r="D12" s="141" t="s">
        <v>107</v>
      </c>
      <c r="E12" s="70"/>
      <c r="F12" s="70"/>
      <c r="G12" s="113"/>
      <c r="H12" s="44">
        <v>3</v>
      </c>
      <c r="I12" s="45">
        <v>108</v>
      </c>
      <c r="J12" s="60" t="str">
        <f>IF(ISERROR(VLOOKUP('GS'!$I12,$A:$E,2,FALSE)),"",VLOOKUP('GS'!$I12,$A:$E,2,FALSE))</f>
        <v>NOEL BRUNO</v>
      </c>
      <c r="K12" s="60" t="str">
        <f>IF(ISERROR(VLOOKUP('GS'!$I12,$A:$E,2,FALSE)),"",VLOOKUP('GS'!$I12,$A:$E,3,FALSE))</f>
        <v>CYCLO CLUB TOTES 3 RIVIERES</v>
      </c>
      <c r="L12" s="19" t="str">
        <f>IF(ISERROR(VLOOKUP('GS'!$I12,$A:$E,2,FALSE)),"",VLOOKUP('GS'!$I12,$A:$E,4,FALSE))</f>
        <v>GSa</v>
      </c>
      <c r="M12" s="18">
        <f>IF(ISERROR(VLOOKUP('GS'!$I12,$A:$E,2,FALSE)),"",VLOOKUP('GS'!$I12,$A:$E,5,FALSE))</f>
        <v>0</v>
      </c>
      <c r="N12" s="18">
        <f>IF(ISERROR(VLOOKUP('GS'!$I12,$A:$F,2,FALSE)),"",VLOOKUP('GS'!$I12,$A:$F,6,FALSE))</f>
        <v>0</v>
      </c>
    </row>
    <row r="13" spans="1:14" ht="22.5" customHeight="1">
      <c r="A13" s="63">
        <v>104</v>
      </c>
      <c r="B13" s="136" t="s">
        <v>105</v>
      </c>
      <c r="C13" s="136" t="s">
        <v>106</v>
      </c>
      <c r="D13" s="141" t="s">
        <v>107</v>
      </c>
      <c r="E13" s="70"/>
      <c r="F13" s="70"/>
      <c r="G13" s="94"/>
      <c r="H13" s="44">
        <v>4</v>
      </c>
      <c r="I13" s="45">
        <v>130</v>
      </c>
      <c r="J13" s="60" t="str">
        <f>IF(ISERROR(VLOOKUP('GS'!$I13,$A:$E,2,FALSE)),"",VLOOKUP('GS'!$I13,$A:$E,2,FALSE))</f>
        <v>LECOURT TIERRY</v>
      </c>
      <c r="K13" s="60" t="str">
        <f>IF(ISERROR(VLOOKUP('GS'!$I13,$A:$E,2,FALSE)),"",VLOOKUP('GS'!$I13,$A:$E,3,FALSE))</f>
        <v>AC SOTTEVILLAIS</v>
      </c>
      <c r="L13" s="19">
        <f>IF(ISERROR(VLOOKUP('GS'!$I13,$A:$E,2,FALSE)),"",VLOOKUP('GS'!$I13,$A:$E,4,FALSE))</f>
        <v>0</v>
      </c>
      <c r="M13" s="18">
        <f>IF(ISERROR(VLOOKUP('GS'!$I13,$A:$E,2,FALSE)),"",VLOOKUP('GS'!$I13,$A:$E,5,FALSE))</f>
        <v>0</v>
      </c>
      <c r="N13" s="18">
        <f>IF(ISERROR(VLOOKUP('GS'!$I13,$A:$F,2,FALSE)),"",VLOOKUP('GS'!$I13,$A:$F,6,FALSE))</f>
        <v>0</v>
      </c>
    </row>
    <row r="14" spans="1:14" ht="22.5" customHeight="1">
      <c r="A14" s="63">
        <v>105</v>
      </c>
      <c r="B14" s="136" t="s">
        <v>110</v>
      </c>
      <c r="C14" s="136" t="s">
        <v>106</v>
      </c>
      <c r="D14" s="141" t="s">
        <v>107</v>
      </c>
      <c r="E14" s="70"/>
      <c r="F14" s="70"/>
      <c r="G14" s="94"/>
      <c r="H14" s="44">
        <v>5</v>
      </c>
      <c r="I14" s="45">
        <v>112</v>
      </c>
      <c r="J14" s="60" t="str">
        <f>IF(ISERROR(VLOOKUP('GS'!$I14,$A:$E,2,FALSE)),"",VLOOKUP('GS'!$I14,$A:$E,2,FALSE))</f>
        <v>DEROO DIDIER</v>
      </c>
      <c r="K14" s="60" t="str">
        <f>IF(ISERROR(VLOOKUP('GS'!$I14,$A:$E,2,FALSE)),"",VLOOKUP('GS'!$I14,$A:$E,3,FALSE))</f>
        <v>VELO CLUB HATTENVILLE FAUVILLE</v>
      </c>
      <c r="L14" s="19" t="str">
        <f>IF(ISERROR(VLOOKUP('GS'!$I14,$A:$E,2,FALSE)),"",VLOOKUP('GS'!$I14,$A:$E,4,FALSE))</f>
        <v>GSa</v>
      </c>
      <c r="M14" s="18">
        <f>IF(ISERROR(VLOOKUP('GS'!$I14,$A:$E,2,FALSE)),"",VLOOKUP('GS'!$I14,$A:$E,5,FALSE))</f>
        <v>0</v>
      </c>
      <c r="N14" s="18">
        <f>IF(ISERROR(VLOOKUP('GS'!$I14,$A:$F,2,FALSE)),"",VLOOKUP('GS'!$I14,$A:$F,6,FALSE))</f>
        <v>0</v>
      </c>
    </row>
    <row r="15" spans="1:14" ht="22.5" customHeight="1">
      <c r="A15" s="63">
        <v>106</v>
      </c>
      <c r="B15" s="76" t="s">
        <v>111</v>
      </c>
      <c r="C15" s="76" t="s">
        <v>106</v>
      </c>
      <c r="D15" s="141" t="s">
        <v>107</v>
      </c>
      <c r="E15" s="70"/>
      <c r="F15" s="70"/>
      <c r="G15" s="94"/>
      <c r="H15" s="44">
        <v>6</v>
      </c>
      <c r="I15" s="45">
        <v>106</v>
      </c>
      <c r="J15" s="60" t="str">
        <f>IF(ISERROR(VLOOKUP('GS'!$I15,$A:$E,2,FALSE)),"",VLOOKUP('GS'!$I15,$A:$E,2,FALSE))</f>
        <v>DEJANCOURT DIDIER</v>
      </c>
      <c r="K15" s="60" t="str">
        <f>IF(ISERROR(VLOOKUP('GS'!$I15,$A:$E,2,FALSE)),"",VLOOKUP('GS'!$I15,$A:$E,3,FALSE))</f>
        <v>CYCLO CLUB TOTES 3 RIVIERES</v>
      </c>
      <c r="L15" s="19" t="str">
        <f>IF(ISERROR(VLOOKUP('GS'!$I15,$A:$E,2,FALSE)),"",VLOOKUP('GS'!$I15,$A:$E,4,FALSE))</f>
        <v>GSa</v>
      </c>
      <c r="M15" s="18">
        <f>IF(ISERROR(VLOOKUP('GS'!$I15,$A:$E,2,FALSE)),"",VLOOKUP('GS'!$I15,$A:$E,5,FALSE))</f>
        <v>0</v>
      </c>
      <c r="N15" s="18">
        <f>IF(ISERROR(VLOOKUP('GS'!$I15,$A:$F,2,FALSE)),"",VLOOKUP('GS'!$I15,$A:$F,6,FALSE))</f>
        <v>0</v>
      </c>
    </row>
    <row r="16" spans="1:14" ht="22.5" customHeight="1">
      <c r="A16" s="63">
        <v>107</v>
      </c>
      <c r="B16" s="136" t="s">
        <v>112</v>
      </c>
      <c r="C16" s="136" t="s">
        <v>106</v>
      </c>
      <c r="D16" s="141" t="s">
        <v>107</v>
      </c>
      <c r="E16" s="68"/>
      <c r="F16" s="68"/>
      <c r="G16" s="94"/>
      <c r="H16" s="44">
        <v>7</v>
      </c>
      <c r="I16" s="45">
        <v>116</v>
      </c>
      <c r="J16" s="60" t="str">
        <f>IF(ISERROR(VLOOKUP('GS'!$I16,$A:$E,2,FALSE)),"",VLOOKUP('GS'!$I16,$A:$E,2,FALSE))</f>
        <v>HORVILLE LAURENT</v>
      </c>
      <c r="K16" s="60" t="str">
        <f>IF(ISERROR(VLOOKUP('GS'!$I16,$A:$E,2,FALSE)),"",VLOOKUP('GS'!$I16,$A:$E,3,FALSE))</f>
        <v>V.C. FRIVILLE ESCARBOTIN BELLOY</v>
      </c>
      <c r="L16" s="19" t="str">
        <f>IF(ISERROR(VLOOKUP('GS'!$I16,$A:$E,2,FALSE)),"",VLOOKUP('GS'!$I16,$A:$E,4,FALSE))</f>
        <v>GSa</v>
      </c>
      <c r="M16" s="18">
        <f>IF(ISERROR(VLOOKUP('GS'!$I16,$A:$E,2,FALSE)),"",VLOOKUP('GS'!$I16,$A:$E,5,FALSE))</f>
        <v>0</v>
      </c>
      <c r="N16" s="18">
        <f>IF(ISERROR(VLOOKUP('GS'!$I16,$A:$F,2,FALSE)),"",VLOOKUP('GS'!$I16,$A:$F,6,FALSE))</f>
        <v>0</v>
      </c>
    </row>
    <row r="17" spans="1:14" ht="22.5" customHeight="1">
      <c r="A17" s="63">
        <v>108</v>
      </c>
      <c r="B17" s="136" t="s">
        <v>125</v>
      </c>
      <c r="C17" s="136" t="s">
        <v>106</v>
      </c>
      <c r="D17" s="141" t="s">
        <v>107</v>
      </c>
      <c r="E17" s="68"/>
      <c r="F17" s="68"/>
      <c r="G17" s="94"/>
      <c r="H17" s="44">
        <v>8</v>
      </c>
      <c r="I17" s="45">
        <v>123</v>
      </c>
      <c r="J17" s="60" t="str">
        <f>IF(ISERROR(VLOOKUP('GS'!$I17,$A:$E,2,FALSE)),"",VLOOKUP('GS'!$I17,$A:$E,2,FALSE))</f>
        <v>DUHAMEL CHRISTIAN</v>
      </c>
      <c r="K17" s="60" t="str">
        <f>IF(ISERROR(VLOOKUP('GS'!$I17,$A:$E,2,FALSE)),"",VLOOKUP('GS'!$I17,$A:$E,3,FALSE))</f>
        <v>VELO CLUB EUDOIS ET BRESLOIS</v>
      </c>
      <c r="L17" s="19" t="str">
        <f>IF(ISERROR(VLOOKUP('GS'!$I17,$A:$E,2,FALSE)),"",VLOOKUP('GS'!$I17,$A:$E,4,FALSE))</f>
        <v>GSb</v>
      </c>
      <c r="M17" s="18">
        <f>IF(ISERROR(VLOOKUP('GS'!$I17,$A:$E,2,FALSE)),"",VLOOKUP('GS'!$I17,$A:$E,5,FALSE))</f>
        <v>0</v>
      </c>
      <c r="N17" s="18">
        <f>IF(ISERROR(VLOOKUP('GS'!$I17,$A:$F,2,FALSE)),"",VLOOKUP('GS'!$I17,$A:$F,6,FALSE))</f>
        <v>0</v>
      </c>
    </row>
    <row r="18" spans="1:14" ht="22.5" customHeight="1">
      <c r="A18" s="63">
        <v>111</v>
      </c>
      <c r="B18" s="136" t="s">
        <v>108</v>
      </c>
      <c r="C18" s="136" t="s">
        <v>90</v>
      </c>
      <c r="D18" s="141" t="s">
        <v>107</v>
      </c>
      <c r="E18" s="68"/>
      <c r="F18" s="68"/>
      <c r="G18" s="94" t="s">
        <v>211</v>
      </c>
      <c r="H18" s="44">
        <v>9</v>
      </c>
      <c r="I18" s="45">
        <v>114</v>
      </c>
      <c r="J18" s="60" t="str">
        <f>IF(ISERROR(VLOOKUP('GS'!$I18,$A:$E,2,FALSE)),"",VLOOKUP('GS'!$I18,$A:$E,2,FALSE))</f>
        <v>SAILLARD GAETAN</v>
      </c>
      <c r="K18" s="60" t="str">
        <f>IF(ISERROR(VLOOKUP('GS'!$I18,$A:$E,2,FALSE)),"",VLOOKUP('GS'!$I18,$A:$E,3,FALSE))</f>
        <v>LA FEUILLIE CYCLISTE</v>
      </c>
      <c r="L18" s="19" t="str">
        <f>IF(ISERROR(VLOOKUP('GS'!$I18,$A:$E,2,FALSE)),"",VLOOKUP('GS'!$I18,$A:$E,4,FALSE))</f>
        <v>GSa</v>
      </c>
      <c r="M18" s="18">
        <f>IF(ISERROR(VLOOKUP('GS'!$I18,$A:$E,2,FALSE)),"",VLOOKUP('GS'!$I18,$A:$E,5,FALSE))</f>
        <v>0</v>
      </c>
      <c r="N18" s="18">
        <f>IF(ISERROR(VLOOKUP('GS'!$I18,$A:$F,2,FALSE)),"",VLOOKUP('GS'!$I18,$A:$F,6,FALSE))</f>
        <v>0</v>
      </c>
    </row>
    <row r="19" spans="1:14" ht="22.5" customHeight="1">
      <c r="A19" s="63">
        <v>112</v>
      </c>
      <c r="B19" s="136" t="s">
        <v>113</v>
      </c>
      <c r="C19" s="136" t="s">
        <v>90</v>
      </c>
      <c r="D19" s="141" t="s">
        <v>107</v>
      </c>
      <c r="E19" s="68"/>
      <c r="F19" s="68"/>
      <c r="G19" s="94"/>
      <c r="H19" s="44">
        <v>10</v>
      </c>
      <c r="I19" s="45">
        <v>117</v>
      </c>
      <c r="J19" s="60" t="str">
        <f>IF(ISERROR(VLOOKUP('GS'!$I19,$A:$E,2,FALSE)),"",VLOOKUP('GS'!$I19,$A:$E,2,FALSE))</f>
        <v>LELANDAIS PASCAL</v>
      </c>
      <c r="K19" s="60" t="str">
        <f>IF(ISERROR(VLOOKUP('GS'!$I19,$A:$E,2,FALSE)),"",VLOOKUP('GS'!$I19,$A:$E,3,FALSE))</f>
        <v>VELO CLUB VERNEUIL EN HALATTE</v>
      </c>
      <c r="L19" s="19" t="str">
        <f>IF(ISERROR(VLOOKUP('GS'!$I19,$A:$E,2,FALSE)),"",VLOOKUP('GS'!$I19,$A:$E,4,FALSE))</f>
        <v>GSa</v>
      </c>
      <c r="M19" s="18">
        <f>IF(ISERROR(VLOOKUP('GS'!$I19,$A:$E,2,FALSE)),"",VLOOKUP('GS'!$I19,$A:$E,5,FALSE))</f>
        <v>0</v>
      </c>
      <c r="N19" s="18">
        <f>IF(ISERROR(VLOOKUP('GS'!$I19,$A:$F,2,FALSE)),"",VLOOKUP('GS'!$I19,$A:$F,6,FALSE))</f>
        <v>0</v>
      </c>
    </row>
    <row r="20" spans="1:14" ht="22.5" customHeight="1">
      <c r="A20" s="63">
        <v>113</v>
      </c>
      <c r="B20" s="136" t="s">
        <v>128</v>
      </c>
      <c r="C20" s="136" t="s">
        <v>129</v>
      </c>
      <c r="D20" s="141" t="s">
        <v>107</v>
      </c>
      <c r="E20" s="68"/>
      <c r="F20" s="68"/>
      <c r="G20" s="113"/>
      <c r="H20" s="44">
        <v>11</v>
      </c>
      <c r="I20" s="45">
        <v>120</v>
      </c>
      <c r="J20" s="60" t="str">
        <f>IF(ISERROR(VLOOKUP('GS'!$I20,$A:$E,2,FALSE)),"",VLOOKUP('GS'!$I20,$A:$E,2,FALSE))</f>
        <v>MOUCHARD MAURICE</v>
      </c>
      <c r="K20" s="60" t="str">
        <f>IF(ISERROR(VLOOKUP('GS'!$I20,$A:$E,2,FALSE)),"",VLOOKUP('GS'!$I20,$A:$E,3,FALSE))</f>
        <v>V.C. PETIT CAUX ST MARTIN EN C.</v>
      </c>
      <c r="L20" s="19" t="str">
        <f>IF(ISERROR(VLOOKUP('GS'!$I20,$A:$E,2,FALSE)),"",VLOOKUP('GS'!$I20,$A:$E,4,FALSE))</f>
        <v>GSa</v>
      </c>
      <c r="M20" s="18">
        <f>IF(ISERROR(VLOOKUP('GS'!$I20,$A:$E,2,FALSE)),"",VLOOKUP('GS'!$I20,$A:$E,5,FALSE))</f>
        <v>0</v>
      </c>
      <c r="N20" s="18">
        <f>IF(ISERROR(VLOOKUP('GS'!$I20,$A:$F,2,FALSE)),"",VLOOKUP('GS'!$I20,$A:$F,6,FALSE))</f>
        <v>0</v>
      </c>
    </row>
    <row r="21" spans="1:14" ht="22.5" customHeight="1">
      <c r="A21" s="63">
        <v>114</v>
      </c>
      <c r="B21" s="136" t="s">
        <v>127</v>
      </c>
      <c r="C21" s="136" t="s">
        <v>55</v>
      </c>
      <c r="D21" s="141" t="s">
        <v>107</v>
      </c>
      <c r="E21" s="68"/>
      <c r="F21" s="68"/>
      <c r="G21" s="113"/>
      <c r="H21" s="44">
        <v>12</v>
      </c>
      <c r="I21" s="45">
        <v>119</v>
      </c>
      <c r="J21" s="60" t="str">
        <f>IF(ISERROR(VLOOKUP('GS'!$I21,$A:$E,2,FALSE)),"",VLOOKUP('GS'!$I21,$A:$E,2,FALSE))</f>
        <v>DUPUIS PHILIPPE</v>
      </c>
      <c r="K21" s="60" t="str">
        <f>IF(ISERROR(VLOOKUP('GS'!$I21,$A:$E,2,FALSE)),"",VLOOKUP('GS'!$I21,$A:$E,3,FALSE))</f>
        <v>V.C. PETIT CAUX ST MARTIN EN C.</v>
      </c>
      <c r="L21" s="19" t="str">
        <f>IF(ISERROR(VLOOKUP('GS'!$I21,$A:$E,2,FALSE)),"",VLOOKUP('GS'!$I21,$A:$E,4,FALSE))</f>
        <v>GSa</v>
      </c>
      <c r="M21" s="18">
        <f>IF(ISERROR(VLOOKUP('GS'!$I21,$A:$E,2,FALSE)),"",VLOOKUP('GS'!$I21,$A:$E,5,FALSE))</f>
        <v>0</v>
      </c>
      <c r="N21" s="18">
        <f>IF(ISERROR(VLOOKUP('GS'!$I21,$A:$F,2,FALSE)),"",VLOOKUP('GS'!$I21,$A:$F,6,FALSE))</f>
        <v>0</v>
      </c>
    </row>
    <row r="22" spans="1:14" ht="22.5" customHeight="1">
      <c r="A22" s="63">
        <v>115</v>
      </c>
      <c r="B22" s="76" t="s">
        <v>118</v>
      </c>
      <c r="C22" s="76" t="s">
        <v>55</v>
      </c>
      <c r="D22" s="83" t="s">
        <v>107</v>
      </c>
      <c r="E22" s="68"/>
      <c r="F22" s="68"/>
      <c r="G22" s="113"/>
      <c r="H22" s="44">
        <v>13</v>
      </c>
      <c r="I22" s="45">
        <v>113</v>
      </c>
      <c r="J22" s="60" t="str">
        <f>IF(ISERROR(VLOOKUP('GS'!$I22,$A:$E,2,FALSE)),"",VLOOKUP('GS'!$I22,$A:$E,2,FALSE))</f>
        <v>TILLIER JOEL</v>
      </c>
      <c r="K22" s="60" t="str">
        <f>IF(ISERROR(VLOOKUP('GS'!$I22,$A:$E,2,FALSE)),"",VLOOKUP('GS'!$I22,$A:$E,3,FALSE))</f>
        <v>BAPAUME CLUB CYCLISTE</v>
      </c>
      <c r="L22" s="19" t="str">
        <f>IF(ISERROR(VLOOKUP('GS'!$I22,$A:$E,2,FALSE)),"",VLOOKUP('GS'!$I22,$A:$E,4,FALSE))</f>
        <v>GSa</v>
      </c>
      <c r="M22" s="18">
        <f>IF(ISERROR(VLOOKUP('GS'!$I22,$A:$E,2,FALSE)),"",VLOOKUP('GS'!$I22,$A:$E,5,FALSE))</f>
        <v>0</v>
      </c>
      <c r="N22" s="18">
        <f>IF(ISERROR(VLOOKUP('GS'!$I22,$A:$F,2,FALSE)),"",VLOOKUP('GS'!$I22,$A:$F,6,FALSE))</f>
        <v>0</v>
      </c>
    </row>
    <row r="23" spans="1:14" ht="22.5" customHeight="1">
      <c r="A23" s="63">
        <v>116</v>
      </c>
      <c r="B23" s="76" t="s">
        <v>119</v>
      </c>
      <c r="C23" s="76" t="s">
        <v>120</v>
      </c>
      <c r="D23" s="83" t="s">
        <v>107</v>
      </c>
      <c r="E23" s="68"/>
      <c r="F23" s="68"/>
      <c r="G23" s="113"/>
      <c r="H23" s="44">
        <v>14</v>
      </c>
      <c r="I23" s="45">
        <v>122</v>
      </c>
      <c r="J23" s="60" t="str">
        <f>IF(ISERROR(VLOOKUP('GS'!$I23,$A:$E,2,FALSE)),"",VLOOKUP('GS'!$I23,$A:$E,2,FALSE))</f>
        <v>BRIERE CLAUDE</v>
      </c>
      <c r="K23" s="60" t="str">
        <f>IF(ISERROR(VLOOKUP('GS'!$I23,$A:$E,2,FALSE)),"",VLOOKUP('GS'!$I23,$A:$E,3,FALSE))</f>
        <v>ENTENTE CYCLISTE QUEVILLAISE</v>
      </c>
      <c r="L23" s="19" t="str">
        <f>IF(ISERROR(VLOOKUP('GS'!$I23,$A:$E,2,FALSE)),"",VLOOKUP('GS'!$I23,$A:$E,4,FALSE))</f>
        <v>GSb</v>
      </c>
      <c r="M23" s="18">
        <f>IF(ISERROR(VLOOKUP('GS'!$I23,$A:$E,2,FALSE)),"",VLOOKUP('GS'!$I23,$A:$E,5,FALSE))</f>
        <v>0</v>
      </c>
      <c r="N23" s="18">
        <f>IF(ISERROR(VLOOKUP('GS'!$I23,$A:$F,2,FALSE)),"",VLOOKUP('GS'!$I23,$A:$F,6,FALSE))</f>
        <v>0</v>
      </c>
    </row>
    <row r="24" spans="1:14" ht="22.5" customHeight="1">
      <c r="A24" s="63">
        <v>117</v>
      </c>
      <c r="B24" s="76" t="s">
        <v>121</v>
      </c>
      <c r="C24" s="76" t="s">
        <v>122</v>
      </c>
      <c r="D24" s="83" t="s">
        <v>107</v>
      </c>
      <c r="E24" s="68"/>
      <c r="F24" s="68"/>
      <c r="G24" s="113"/>
      <c r="H24" s="44">
        <v>15</v>
      </c>
      <c r="I24" s="45">
        <v>104</v>
      </c>
      <c r="J24" s="60" t="str">
        <f>IF(ISERROR(VLOOKUP('GS'!$I24,$A:$E,2,FALSE)),"",VLOOKUP('GS'!$I24,$A:$E,2,FALSE))</f>
        <v>AUVRAY STEPHANE</v>
      </c>
      <c r="K24" s="60" t="str">
        <f>IF(ISERROR(VLOOKUP('GS'!$I24,$A:$E,2,FALSE)),"",VLOOKUP('GS'!$I24,$A:$E,3,FALSE))</f>
        <v>CYCLO CLUB TOTES 3 RIVIERES</v>
      </c>
      <c r="L24" s="19" t="str">
        <f>IF(ISERROR(VLOOKUP('GS'!$I24,$A:$E,2,FALSE)),"",VLOOKUP('GS'!$I24,$A:$E,4,FALSE))</f>
        <v>GSa</v>
      </c>
      <c r="M24" s="18">
        <f>IF(ISERROR(VLOOKUP('GS'!$I24,$A:$E,2,FALSE)),"",VLOOKUP('GS'!$I24,$A:$E,5,FALSE))</f>
        <v>0</v>
      </c>
      <c r="N24" s="18">
        <f>IF(ISERROR(VLOOKUP('GS'!$I24,$A:$F,2,FALSE)),"",VLOOKUP('GS'!$I24,$A:$F,6,FALSE))</f>
        <v>0</v>
      </c>
    </row>
    <row r="25" spans="1:14" ht="22.5" customHeight="1">
      <c r="A25" s="63">
        <v>118</v>
      </c>
      <c r="B25" s="76" t="s">
        <v>109</v>
      </c>
      <c r="C25" s="76" t="s">
        <v>94</v>
      </c>
      <c r="D25" s="83" t="s">
        <v>107</v>
      </c>
      <c r="E25" s="68"/>
      <c r="F25" s="68"/>
      <c r="G25" s="113"/>
      <c r="H25" s="44">
        <v>16</v>
      </c>
      <c r="I25" s="45">
        <v>105</v>
      </c>
      <c r="J25" s="60" t="str">
        <f>IF(ISERROR(VLOOKUP('GS'!$I25,$A:$E,2,FALSE)),"",VLOOKUP('GS'!$I25,$A:$E,2,FALSE))</f>
        <v>BRUGOT ERIC</v>
      </c>
      <c r="K25" s="60" t="str">
        <f>IF(ISERROR(VLOOKUP('GS'!$I25,$A:$E,2,FALSE)),"",VLOOKUP('GS'!$I25,$A:$E,3,FALSE))</f>
        <v>CYCLO CLUB TOTES 3 RIVIERES</v>
      </c>
      <c r="L25" s="19" t="str">
        <f>IF(ISERROR(VLOOKUP('GS'!$I25,$A:$E,2,FALSE)),"",VLOOKUP('GS'!$I25,$A:$E,4,FALSE))</f>
        <v>GSa</v>
      </c>
      <c r="M25" s="18">
        <f>IF(ISERROR(VLOOKUP('GS'!$I25,$A:$E,2,FALSE)),"",VLOOKUP('GS'!$I25,$A:$E,5,FALSE))</f>
        <v>0</v>
      </c>
      <c r="N25" s="18">
        <f>IF(ISERROR(VLOOKUP('GS'!$I25,$A:$F,2,FALSE)),"",VLOOKUP('GS'!$I25,$A:$F,6,FALSE))</f>
        <v>0</v>
      </c>
    </row>
    <row r="26" spans="1:14" ht="22.5" customHeight="1">
      <c r="A26" s="63">
        <v>119</v>
      </c>
      <c r="B26" s="76" t="s">
        <v>117</v>
      </c>
      <c r="C26" s="76" t="s">
        <v>46</v>
      </c>
      <c r="D26" s="83" t="s">
        <v>107</v>
      </c>
      <c r="E26" s="68"/>
      <c r="F26" s="68"/>
      <c r="G26" s="113"/>
      <c r="H26" s="44">
        <v>17</v>
      </c>
      <c r="I26" s="45">
        <v>125</v>
      </c>
      <c r="J26" s="60" t="str">
        <f>IF(ISERROR(VLOOKUP('GS'!$I26,$A:$E,2,FALSE)),"",VLOOKUP('GS'!$I26,$A:$E,2,FALSE))</f>
        <v>GODEFROY GERARD</v>
      </c>
      <c r="K26" s="60" t="str">
        <f>IF(ISERROR(VLOOKUP('GS'!$I26,$A:$E,2,FALSE)),"",VLOOKUP('GS'!$I26,$A:$E,3,FALSE))</f>
        <v>AUTO CYCLE SOTTEVILLAIS</v>
      </c>
      <c r="L26" s="19" t="str">
        <f>IF(ISERROR(VLOOKUP('GS'!$I26,$A:$E,2,FALSE)),"",VLOOKUP('GS'!$I26,$A:$E,4,FALSE))</f>
        <v>GSb</v>
      </c>
      <c r="M26" s="18">
        <f>IF(ISERROR(VLOOKUP('GS'!$I26,$A:$E,2,FALSE)),"",VLOOKUP('GS'!$I26,$A:$E,5,FALSE))</f>
        <v>0</v>
      </c>
      <c r="N26" s="18">
        <f>IF(ISERROR(VLOOKUP('GS'!$I26,$A:$F,2,FALSE)),"",VLOOKUP('GS'!$I26,$A:$F,6,FALSE))</f>
        <v>0</v>
      </c>
    </row>
    <row r="27" spans="1:14" ht="22.5" customHeight="1">
      <c r="A27" s="63">
        <v>120</v>
      </c>
      <c r="B27" s="76" t="s">
        <v>124</v>
      </c>
      <c r="C27" s="76" t="s">
        <v>46</v>
      </c>
      <c r="D27" s="83" t="s">
        <v>107</v>
      </c>
      <c r="E27" s="68"/>
      <c r="F27" s="68"/>
      <c r="G27" s="113"/>
      <c r="H27" s="44">
        <v>18</v>
      </c>
      <c r="I27" s="45">
        <v>145</v>
      </c>
      <c r="J27" s="60" t="str">
        <f>IF(ISERROR(VLOOKUP('GS'!$I27,$A:$E,2,FALSE)),"",VLOOKUP('GS'!$I27,$A:$E,2,FALSE))</f>
        <v>NARAS ANDRE </v>
      </c>
      <c r="K27" s="60" t="str">
        <f>IF(ISERROR(VLOOKUP('GS'!$I27,$A:$E,2,FALSE)),"",VLOOKUP('GS'!$I27,$A:$E,3,FALSE))</f>
        <v>US SAINT JACQUES</v>
      </c>
      <c r="L27" s="19">
        <f>IF(ISERROR(VLOOKUP('GS'!$I27,$A:$E,2,FALSE)),"",VLOOKUP('GS'!$I27,$A:$E,4,FALSE))</f>
        <v>0</v>
      </c>
      <c r="M27" s="18">
        <f>IF(ISERROR(VLOOKUP('GS'!$I27,$A:$E,2,FALSE)),"",VLOOKUP('GS'!$I27,$A:$E,5,FALSE))</f>
        <v>0</v>
      </c>
      <c r="N27" s="18">
        <f>IF(ISERROR(VLOOKUP('GS'!$I27,$A:$F,2,FALSE)),"",VLOOKUP('GS'!$I27,$A:$F,6,FALSE))</f>
        <v>0</v>
      </c>
    </row>
    <row r="28" spans="1:14" ht="22.5" customHeight="1">
      <c r="A28" s="63">
        <v>121</v>
      </c>
      <c r="B28" s="76" t="s">
        <v>123</v>
      </c>
      <c r="C28" s="76" t="s">
        <v>64</v>
      </c>
      <c r="D28" s="83" t="s">
        <v>107</v>
      </c>
      <c r="E28" s="68"/>
      <c r="F28" s="68"/>
      <c r="G28" s="113"/>
      <c r="H28" s="44">
        <v>19</v>
      </c>
      <c r="I28" s="45">
        <v>129</v>
      </c>
      <c r="J28" s="60" t="str">
        <f>IF(ISERROR(VLOOKUP('GS'!$I28,$A:$E,2,FALSE)),"",VLOOKUP('GS'!$I28,$A:$E,2,FALSE))</f>
        <v>CAPRON MARION </v>
      </c>
      <c r="K28" s="60" t="str">
        <f>IF(ISERROR(VLOOKUP('GS'!$I28,$A:$E,2,FALSE)),"",VLOOKUP('GS'!$I28,$A:$E,3,FALSE))</f>
        <v>ENTENTE CYCLISTE NEUFCHATELOIS</v>
      </c>
      <c r="L28" s="19" t="str">
        <f>IF(ISERROR(VLOOKUP('GS'!$I28,$A:$E,2,FALSE)),"",VLOOKUP('GS'!$I28,$A:$E,4,FALSE))</f>
        <v>GSA</v>
      </c>
      <c r="M28" s="18">
        <f>IF(ISERROR(VLOOKUP('GS'!$I28,$A:$E,2,FALSE)),"",VLOOKUP('GS'!$I28,$A:$E,5,FALSE))</f>
        <v>0</v>
      </c>
      <c r="N28" s="18">
        <f>IF(ISERROR(VLOOKUP('GS'!$I28,$A:$F,2,FALSE)),"",VLOOKUP('GS'!$I28,$A:$F,6,FALSE))</f>
        <v>0</v>
      </c>
    </row>
    <row r="29" spans="1:14" ht="22.5" customHeight="1">
      <c r="A29" s="63">
        <v>122</v>
      </c>
      <c r="B29" s="76" t="s">
        <v>133</v>
      </c>
      <c r="C29" s="76" t="s">
        <v>99</v>
      </c>
      <c r="D29" s="83" t="s">
        <v>132</v>
      </c>
      <c r="E29" s="68"/>
      <c r="F29" s="68"/>
      <c r="G29" s="113"/>
      <c r="H29" s="44">
        <v>20</v>
      </c>
      <c r="I29" s="45">
        <v>144</v>
      </c>
      <c r="J29" s="60" t="str">
        <f>IF(ISERROR(VLOOKUP('GS'!$I29,$A:$E,2,FALSE)),"",VLOOKUP('GS'!$I29,$A:$E,2,FALSE))</f>
        <v>BOUDIN STEPHANE</v>
      </c>
      <c r="K29" s="60" t="str">
        <f>IF(ISERROR(VLOOKUP('GS'!$I29,$A:$E,2,FALSE)),"",VLOOKUP('GS'!$I29,$A:$E,3,FALSE))</f>
        <v>CC TOTES</v>
      </c>
      <c r="L29" s="19">
        <f>IF(ISERROR(VLOOKUP('GS'!$I29,$A:$E,2,FALSE)),"",VLOOKUP('GS'!$I29,$A:$E,4,FALSE))</f>
        <v>0</v>
      </c>
      <c r="M29" s="18">
        <f>IF(ISERROR(VLOOKUP('GS'!$I29,$A:$E,2,FALSE)),"",VLOOKUP('GS'!$I29,$A:$E,5,FALSE))</f>
        <v>0</v>
      </c>
      <c r="N29" s="18">
        <f>IF(ISERROR(VLOOKUP('GS'!$I29,$A:$F,2,FALSE)),"",VLOOKUP('GS'!$I29,$A:$F,6,FALSE))</f>
        <v>0</v>
      </c>
    </row>
    <row r="30" spans="1:14" ht="22.5" customHeight="1">
      <c r="A30" s="63">
        <v>123</v>
      </c>
      <c r="B30" s="76" t="s">
        <v>135</v>
      </c>
      <c r="C30" s="76" t="s">
        <v>38</v>
      </c>
      <c r="D30" s="83" t="s">
        <v>132</v>
      </c>
      <c r="E30" s="68"/>
      <c r="F30" s="68"/>
      <c r="G30" s="113"/>
      <c r="H30" s="44">
        <v>21</v>
      </c>
      <c r="I30" s="45">
        <v>102</v>
      </c>
      <c r="J30" s="60" t="str">
        <f>IF(ISERROR(VLOOKUP('GS'!$I30,$A:$E,2,FALSE)),"",VLOOKUP('GS'!$I30,$A:$E,2,FALSE))</f>
        <v>TOUTAIN SOPHIE</v>
      </c>
      <c r="K30" s="60" t="str">
        <f>IF(ISERROR(VLOOKUP('GS'!$I30,$A:$E,2,FALSE)),"",VLOOKUP('GS'!$I30,$A:$E,3,FALSE))</f>
        <v>UNION CYCLISTE ENVERMEUDOISE</v>
      </c>
      <c r="L30" s="19" t="str">
        <f>IF(ISERROR(VLOOKUP('GS'!$I30,$A:$E,2,FALSE)),"",VLOOKUP('GS'!$I30,$A:$E,4,FALSE))</f>
        <v>GSa</v>
      </c>
      <c r="M30" s="18">
        <f>IF(ISERROR(VLOOKUP('GS'!$I30,$A:$E,2,FALSE)),"",VLOOKUP('GS'!$I30,$A:$E,5,FALSE))</f>
        <v>0</v>
      </c>
      <c r="N30" s="18">
        <f>IF(ISERROR(VLOOKUP('GS'!$I30,$A:$F,2,FALSE)),"",VLOOKUP('GS'!$I30,$A:$F,6,FALSE))</f>
        <v>0</v>
      </c>
    </row>
    <row r="31" spans="1:14" ht="22.5" customHeight="1">
      <c r="A31" s="63">
        <v>124</v>
      </c>
      <c r="B31" s="76" t="s">
        <v>134</v>
      </c>
      <c r="C31" s="76" t="s">
        <v>64</v>
      </c>
      <c r="D31" s="83" t="s">
        <v>132</v>
      </c>
      <c r="E31" s="68"/>
      <c r="F31" s="68"/>
      <c r="G31" s="113"/>
      <c r="H31" s="44">
        <v>22</v>
      </c>
      <c r="I31" s="45">
        <v>107</v>
      </c>
      <c r="J31" s="60" t="str">
        <f>IF(ISERROR(VLOOKUP('GS'!$I31,$A:$E,2,FALSE)),"",VLOOKUP('GS'!$I31,$A:$E,2,FALSE))</f>
        <v>DELAUNAY THIERRY</v>
      </c>
      <c r="K31" s="60" t="str">
        <f>IF(ISERROR(VLOOKUP('GS'!$I31,$A:$E,2,FALSE)),"",VLOOKUP('GS'!$I31,$A:$E,3,FALSE))</f>
        <v>CYCLO CLUB TOTES 3 RIVIERES</v>
      </c>
      <c r="L31" s="19" t="str">
        <f>IF(ISERROR(VLOOKUP('GS'!$I31,$A:$E,2,FALSE)),"",VLOOKUP('GS'!$I31,$A:$E,4,FALSE))</f>
        <v>GSa</v>
      </c>
      <c r="M31" s="18">
        <f>IF(ISERROR(VLOOKUP('GS'!$I31,$A:$E,2,FALSE)),"",VLOOKUP('GS'!$I31,$A:$E,5,FALSE))</f>
        <v>0</v>
      </c>
      <c r="N31" s="18">
        <f>IF(ISERROR(VLOOKUP('GS'!$I31,$A:$F,2,FALSE)),"",VLOOKUP('GS'!$I31,$A:$F,6,FALSE))</f>
        <v>0</v>
      </c>
    </row>
    <row r="32" spans="1:14" ht="22.5" customHeight="1">
      <c r="A32" s="63">
        <v>125</v>
      </c>
      <c r="B32" s="76" t="s">
        <v>136</v>
      </c>
      <c r="C32" s="76" t="s">
        <v>64</v>
      </c>
      <c r="D32" s="83" t="s">
        <v>132</v>
      </c>
      <c r="E32" s="68"/>
      <c r="F32" s="68"/>
      <c r="G32" s="113"/>
      <c r="H32" s="44">
        <v>23</v>
      </c>
      <c r="I32" s="45">
        <v>118</v>
      </c>
      <c r="J32" s="60" t="str">
        <f>IF(ISERROR(VLOOKUP('GS'!$I32,$A:$E,2,FALSE)),"",VLOOKUP('GS'!$I32,$A:$E,2,FALSE))</f>
        <v>BREANT THIERRY</v>
      </c>
      <c r="K32" s="60" t="str">
        <f>IF(ISERROR(VLOOKUP('GS'!$I32,$A:$E,2,FALSE)),"",VLOOKUP('GS'!$I32,$A:$E,3,FALSE))</f>
        <v>ROUE LIBRE YVETOTAISE</v>
      </c>
      <c r="L32" s="19" t="str">
        <f>IF(ISERROR(VLOOKUP('GS'!$I32,$A:$E,2,FALSE)),"",VLOOKUP('GS'!$I32,$A:$E,4,FALSE))</f>
        <v>GSa</v>
      </c>
      <c r="M32" s="18">
        <f>IF(ISERROR(VLOOKUP('GS'!$I32,$A:$E,2,FALSE)),"",VLOOKUP('GS'!$I32,$A:$E,5,FALSE))</f>
        <v>0</v>
      </c>
      <c r="N32" s="18">
        <f>IF(ISERROR(VLOOKUP('GS'!$I32,$A:$F,2,FALSE)),"",VLOOKUP('GS'!$I32,$A:$F,6,FALSE))</f>
        <v>0</v>
      </c>
    </row>
    <row r="33" spans="1:14" ht="22.5" customHeight="1">
      <c r="A33" s="63">
        <v>126</v>
      </c>
      <c r="B33" s="76" t="s">
        <v>131</v>
      </c>
      <c r="C33" s="76" t="s">
        <v>106</v>
      </c>
      <c r="D33" s="83" t="s">
        <v>132</v>
      </c>
      <c r="E33" s="68"/>
      <c r="F33" s="68"/>
      <c r="G33" s="113"/>
      <c r="H33" s="44">
        <v>24</v>
      </c>
      <c r="I33" s="45">
        <v>103</v>
      </c>
      <c r="J33" s="60" t="str">
        <f>IF(ISERROR(VLOOKUP('GS'!$I33,$A:$E,2,FALSE)),"",VLOOKUP('GS'!$I33,$A:$E,2,FALSE))</f>
        <v>DUJARDIN CORINNE</v>
      </c>
      <c r="K33" s="60" t="str">
        <f>IF(ISERROR(VLOOKUP('GS'!$I33,$A:$E,2,FALSE)),"",VLOOKUP('GS'!$I33,$A:$E,3,FALSE))</f>
        <v>FORGES VELO S 76</v>
      </c>
      <c r="L33" s="19" t="str">
        <f>IF(ISERROR(VLOOKUP('GS'!$I33,$A:$E,2,FALSE)),"",VLOOKUP('GS'!$I33,$A:$E,4,FALSE))</f>
        <v>GSa</v>
      </c>
      <c r="M33" s="18">
        <f>IF(ISERROR(VLOOKUP('GS'!$I33,$A:$E,2,FALSE)),"",VLOOKUP('GS'!$I33,$A:$E,5,FALSE))</f>
        <v>0</v>
      </c>
      <c r="N33" s="18">
        <f>IF(ISERROR(VLOOKUP('GS'!$I33,$A:$F,2,FALSE)),"",VLOOKUP('GS'!$I33,$A:$F,6,FALSE))</f>
        <v>0</v>
      </c>
    </row>
    <row r="34" spans="1:14" ht="22.5" customHeight="1">
      <c r="A34" s="63">
        <v>127</v>
      </c>
      <c r="B34" s="76" t="s">
        <v>115</v>
      </c>
      <c r="C34" s="76" t="s">
        <v>116</v>
      </c>
      <c r="D34" s="83" t="s">
        <v>107</v>
      </c>
      <c r="E34" s="68"/>
      <c r="F34" s="68"/>
      <c r="G34" s="113" t="s">
        <v>211</v>
      </c>
      <c r="H34" s="44">
        <v>25</v>
      </c>
      <c r="I34" s="45">
        <v>124</v>
      </c>
      <c r="J34" s="60" t="str">
        <f>IF(ISERROR(VLOOKUP('GS'!$I34,$A:$E,2,FALSE)),"",VLOOKUP('GS'!$I34,$A:$E,2,FALSE))</f>
        <v>CRAYEUSKY JEAN-CLAUDE</v>
      </c>
      <c r="K34" s="60" t="str">
        <f>IF(ISERROR(VLOOKUP('GS'!$I34,$A:$E,2,FALSE)),"",VLOOKUP('GS'!$I34,$A:$E,3,FALSE))</f>
        <v>AUTO CYCLE SOTTEVILLAIS</v>
      </c>
      <c r="L34" s="19" t="str">
        <f>IF(ISERROR(VLOOKUP('GS'!$I34,$A:$E,2,FALSE)),"",VLOOKUP('GS'!$I34,$A:$E,4,FALSE))</f>
        <v>GSb</v>
      </c>
      <c r="M34" s="18">
        <f>IF(ISERROR(VLOOKUP('GS'!$I34,$A:$E,2,FALSE)),"",VLOOKUP('GS'!$I34,$A:$E,5,FALSE))</f>
        <v>0</v>
      </c>
      <c r="N34" s="18">
        <f>IF(ISERROR(VLOOKUP('GS'!$I34,$A:$F,2,FALSE)),"",VLOOKUP('GS'!$I34,$A:$F,6,FALSE))</f>
        <v>0</v>
      </c>
    </row>
    <row r="35" spans="1:14" ht="22.5" customHeight="1">
      <c r="A35" s="63">
        <v>129</v>
      </c>
      <c r="B35" s="145" t="s">
        <v>185</v>
      </c>
      <c r="C35" s="146" t="s">
        <v>183</v>
      </c>
      <c r="D35" s="147" t="s">
        <v>187</v>
      </c>
      <c r="E35" s="68"/>
      <c r="F35" s="68"/>
      <c r="G35" s="113"/>
      <c r="H35" s="44">
        <v>26</v>
      </c>
      <c r="I35" s="45"/>
      <c r="J35" s="60">
        <f>IF(ISERROR(VLOOKUP('GS'!$I35,$A:$E,2,FALSE)),"",VLOOKUP('GS'!$I35,$A:$E,2,FALSE))</f>
      </c>
      <c r="K35" s="60">
        <f>IF(ISERROR(VLOOKUP('GS'!$I35,$A:$E,2,FALSE)),"",VLOOKUP('GS'!$I35,$A:$E,3,FALSE))</f>
      </c>
      <c r="L35" s="19">
        <f>IF(ISERROR(VLOOKUP('GS'!$I35,$A:$E,2,FALSE)),"",VLOOKUP('GS'!$I35,$A:$E,4,FALSE))</f>
      </c>
      <c r="M35" s="18">
        <f>IF(ISERROR(VLOOKUP('GS'!$I35,$A:$E,2,FALSE)),"",VLOOKUP('GS'!$I35,$A:$E,5,FALSE))</f>
      </c>
      <c r="N35" s="18">
        <f>IF(ISERROR(VLOOKUP('GS'!$I35,$A:$F,2,FALSE)),"",VLOOKUP('GS'!$I35,$A:$F,6,FALSE))</f>
      </c>
    </row>
    <row r="36" spans="1:14" ht="22.5" customHeight="1" hidden="1">
      <c r="A36" s="81"/>
      <c r="B36" s="85"/>
      <c r="C36" s="85"/>
      <c r="D36" s="140"/>
      <c r="E36" s="68"/>
      <c r="F36" s="68"/>
      <c r="G36" s="113"/>
      <c r="H36" s="44">
        <v>27</v>
      </c>
      <c r="I36" s="45"/>
      <c r="J36" s="60">
        <f>IF(ISERROR(VLOOKUP('GS'!$I36,$A:$E,2,FALSE)),"",VLOOKUP('GS'!$I36,$A:$E,2,FALSE))</f>
      </c>
      <c r="K36" s="60">
        <f>IF(ISERROR(VLOOKUP('GS'!$I36,$A:$E,2,FALSE)),"",VLOOKUP('GS'!$I36,$A:$E,3,FALSE))</f>
      </c>
      <c r="L36" s="19">
        <f>IF(ISERROR(VLOOKUP('GS'!$I36,$A:$E,2,FALSE)),"",VLOOKUP('GS'!$I36,$A:$E,4,FALSE))</f>
      </c>
      <c r="M36" s="18">
        <f>IF(ISERROR(VLOOKUP('GS'!$I36,$A:$E,2,FALSE)),"",VLOOKUP('GS'!$I36,$A:$E,5,FALSE))</f>
      </c>
      <c r="N36" s="18">
        <f>IF(ISERROR(VLOOKUP('GS'!$I36,$A:$F,2,FALSE)),"",VLOOKUP('GS'!$I36,$A:$F,6,FALSE))</f>
      </c>
    </row>
    <row r="37" spans="1:14" ht="22.5" customHeight="1" hidden="1">
      <c r="A37" s="81"/>
      <c r="B37" s="85"/>
      <c r="C37" s="85"/>
      <c r="D37" s="140"/>
      <c r="E37" s="68"/>
      <c r="F37" s="68"/>
      <c r="G37" s="113"/>
      <c r="H37" s="44">
        <v>28</v>
      </c>
      <c r="I37" s="45"/>
      <c r="J37" s="60">
        <f>IF(ISERROR(VLOOKUP('GS'!$I37,$A:$E,2,FALSE)),"",VLOOKUP('GS'!$I37,$A:$E,2,FALSE))</f>
      </c>
      <c r="K37" s="60">
        <f>IF(ISERROR(VLOOKUP('GS'!$I37,$A:$E,2,FALSE)),"",VLOOKUP('GS'!$I37,$A:$E,3,FALSE))</f>
      </c>
      <c r="L37" s="19">
        <f>IF(ISERROR(VLOOKUP('GS'!$I37,$A:$E,2,FALSE)),"",VLOOKUP('GS'!$I37,$A:$E,4,FALSE))</f>
      </c>
      <c r="M37" s="18">
        <f>IF(ISERROR(VLOOKUP('GS'!$I37,$A:$E,2,FALSE)),"",VLOOKUP('GS'!$I37,$A:$E,5,FALSE))</f>
      </c>
      <c r="N37" s="18">
        <f>IF(ISERROR(VLOOKUP('GS'!$I37,$A:$F,2,FALSE)),"",VLOOKUP('GS'!$I37,$A:$F,6,FALSE))</f>
      </c>
    </row>
    <row r="38" spans="1:14" ht="22.5" customHeight="1" hidden="1">
      <c r="A38" s="81"/>
      <c r="B38" s="138"/>
      <c r="C38" s="139"/>
      <c r="D38" s="140"/>
      <c r="E38" s="68"/>
      <c r="F38" s="68"/>
      <c r="G38" s="113"/>
      <c r="H38" s="44">
        <v>29</v>
      </c>
      <c r="I38" s="45"/>
      <c r="J38" s="60">
        <f>IF(ISERROR(VLOOKUP('GS'!$I38,$A:$E,2,FALSE)),"",VLOOKUP('GS'!$I38,$A:$E,2,FALSE))</f>
      </c>
      <c r="K38" s="60">
        <f>IF(ISERROR(VLOOKUP('GS'!$I38,$A:$E,2,FALSE)),"",VLOOKUP('GS'!$I38,$A:$E,3,FALSE))</f>
      </c>
      <c r="L38" s="19">
        <f>IF(ISERROR(VLOOKUP('GS'!$I38,$A:$E,2,FALSE)),"",VLOOKUP('GS'!$I38,$A:$E,4,FALSE))</f>
      </c>
      <c r="M38" s="18">
        <f>IF(ISERROR(VLOOKUP('GS'!$I38,$A:$E,2,FALSE)),"",VLOOKUP('GS'!$I38,$A:$E,5,FALSE))</f>
      </c>
      <c r="N38" s="18">
        <f>IF(ISERROR(VLOOKUP('GS'!$I38,$A:$F,2,FALSE)),"",VLOOKUP('GS'!$I38,$A:$F,6,FALSE))</f>
      </c>
    </row>
    <row r="39" spans="1:14" ht="22.5" customHeight="1" hidden="1">
      <c r="A39" s="81"/>
      <c r="B39" s="137"/>
      <c r="C39" s="137"/>
      <c r="D39" s="142"/>
      <c r="E39" s="68"/>
      <c r="F39" s="68"/>
      <c r="G39" s="113"/>
      <c r="H39" s="44">
        <v>30</v>
      </c>
      <c r="I39" s="45"/>
      <c r="J39" s="60">
        <f>IF(ISERROR(VLOOKUP('GS'!$I39,$A:$E,2,FALSE)),"",VLOOKUP('GS'!$I39,$A:$E,2,FALSE))</f>
      </c>
      <c r="K39" s="60">
        <f>IF(ISERROR(VLOOKUP('GS'!$I39,$A:$E,2,FALSE)),"",VLOOKUP('GS'!$I39,$A:$E,3,FALSE))</f>
      </c>
      <c r="L39" s="19">
        <f>IF(ISERROR(VLOOKUP('GS'!$I39,$A:$E,2,FALSE)),"",VLOOKUP('GS'!$I39,$A:$E,4,FALSE))</f>
      </c>
      <c r="M39" s="18">
        <f>IF(ISERROR(VLOOKUP('GS'!$I39,$A:$E,2,FALSE)),"",VLOOKUP('GS'!$I39,$A:$E,5,FALSE))</f>
      </c>
      <c r="N39" s="18">
        <f>IF(ISERROR(VLOOKUP('GS'!$I39,$A:$F,2,FALSE)),"",VLOOKUP('GS'!$I39,$A:$F,6,FALSE))</f>
      </c>
    </row>
    <row r="40" spans="1:14" ht="22.5" customHeight="1" hidden="1">
      <c r="A40" s="81"/>
      <c r="B40" s="137"/>
      <c r="C40" s="137"/>
      <c r="D40" s="142"/>
      <c r="E40" s="68"/>
      <c r="F40" s="68"/>
      <c r="G40" s="113"/>
      <c r="H40" s="44">
        <v>31</v>
      </c>
      <c r="I40" s="45"/>
      <c r="J40" s="60">
        <f>IF(ISERROR(VLOOKUP('GS'!$I40,$A:$E,2,FALSE)),"",VLOOKUP('GS'!$I40,$A:$E,2,FALSE))</f>
      </c>
      <c r="K40" s="60">
        <f>IF(ISERROR(VLOOKUP('GS'!$I40,$A:$E,2,FALSE)),"",VLOOKUP('GS'!$I40,$A:$E,3,FALSE))</f>
      </c>
      <c r="L40" s="19">
        <f>IF(ISERROR(VLOOKUP('GS'!$I40,$A:$E,2,FALSE)),"",VLOOKUP('GS'!$I40,$A:$E,4,FALSE))</f>
      </c>
      <c r="M40" s="18">
        <f>IF(ISERROR(VLOOKUP('GS'!$I40,$A:$E,2,FALSE)),"",VLOOKUP('GS'!$I40,$A:$E,5,FALSE))</f>
      </c>
      <c r="N40" s="18">
        <f>IF(ISERROR(VLOOKUP('GS'!$I40,$A:$F,2,FALSE)),"",VLOOKUP('GS'!$I40,$A:$F,6,FALSE))</f>
      </c>
    </row>
    <row r="41" spans="1:14" ht="22.5" customHeight="1" hidden="1">
      <c r="A41" s="81"/>
      <c r="B41" s="137"/>
      <c r="C41" s="137"/>
      <c r="D41" s="142"/>
      <c r="E41" s="68"/>
      <c r="F41" s="68"/>
      <c r="G41" s="113"/>
      <c r="H41" s="44">
        <v>32</v>
      </c>
      <c r="I41" s="45"/>
      <c r="J41" s="60">
        <f>IF(ISERROR(VLOOKUP('GS'!$I41,$A:$E,2,FALSE)),"",VLOOKUP('GS'!$I41,$A:$E,2,FALSE))</f>
      </c>
      <c r="K41" s="60">
        <f>IF(ISERROR(VLOOKUP('GS'!$I41,$A:$E,2,FALSE)),"",VLOOKUP('GS'!$I41,$A:$E,3,FALSE))</f>
      </c>
      <c r="L41" s="19">
        <f>IF(ISERROR(VLOOKUP('GS'!$I41,$A:$E,2,FALSE)),"",VLOOKUP('GS'!$I41,$A:$E,4,FALSE))</f>
      </c>
      <c r="M41" s="18">
        <f>IF(ISERROR(VLOOKUP('GS'!$I41,$A:$E,2,FALSE)),"",VLOOKUP('GS'!$I41,$A:$E,5,FALSE))</f>
      </c>
      <c r="N41" s="18">
        <f>IF(ISERROR(VLOOKUP('GS'!$I41,$A:$F,2,FALSE)),"",VLOOKUP('GS'!$I41,$A:$F,6,FALSE))</f>
      </c>
    </row>
    <row r="42" spans="1:14" ht="22.5" customHeight="1" hidden="1">
      <c r="A42" s="81"/>
      <c r="B42" s="137"/>
      <c r="C42" s="137"/>
      <c r="D42" s="142"/>
      <c r="E42" s="68"/>
      <c r="F42" s="68"/>
      <c r="G42" s="113"/>
      <c r="H42" s="44">
        <v>33</v>
      </c>
      <c r="I42" s="45"/>
      <c r="J42" s="60">
        <f>IF(ISERROR(VLOOKUP('GS'!$I42,$A:$E,2,FALSE)),"",VLOOKUP('GS'!$I42,$A:$E,2,FALSE))</f>
      </c>
      <c r="K42" s="60">
        <f>IF(ISERROR(VLOOKUP('GS'!$I42,$A:$E,2,FALSE)),"",VLOOKUP('GS'!$I42,$A:$E,3,FALSE))</f>
      </c>
      <c r="L42" s="19">
        <f>IF(ISERROR(VLOOKUP('GS'!$I42,$A:$E,2,FALSE)),"",VLOOKUP('GS'!$I42,$A:$E,4,FALSE))</f>
      </c>
      <c r="M42" s="18">
        <f>IF(ISERROR(VLOOKUP('GS'!$I42,$A:$E,2,FALSE)),"",VLOOKUP('GS'!$I42,$A:$E,5,FALSE))</f>
      </c>
      <c r="N42" s="18">
        <f>IF(ISERROR(VLOOKUP('GS'!$I42,$A:$F,2,FALSE)),"",VLOOKUP('GS'!$I42,$A:$F,6,FALSE))</f>
      </c>
    </row>
    <row r="43" spans="1:14" ht="22.5" customHeight="1" hidden="1">
      <c r="A43" s="81"/>
      <c r="B43" s="137"/>
      <c r="C43" s="137"/>
      <c r="D43" s="142"/>
      <c r="E43" s="68"/>
      <c r="F43" s="68"/>
      <c r="G43" s="113"/>
      <c r="H43" s="44">
        <v>34</v>
      </c>
      <c r="I43" s="45"/>
      <c r="J43" s="60">
        <f>IF(ISERROR(VLOOKUP('GS'!$I43,$A:$E,2,FALSE)),"",VLOOKUP('GS'!$I43,$A:$E,2,FALSE))</f>
      </c>
      <c r="K43" s="60">
        <f>IF(ISERROR(VLOOKUP('GS'!$I43,$A:$E,2,FALSE)),"",VLOOKUP('GS'!$I43,$A:$E,3,FALSE))</f>
      </c>
      <c r="L43" s="19">
        <f>IF(ISERROR(VLOOKUP('GS'!$I43,$A:$E,2,FALSE)),"",VLOOKUP('GS'!$I43,$A:$E,4,FALSE))</f>
      </c>
      <c r="M43" s="18">
        <f>IF(ISERROR(VLOOKUP('GS'!$I43,$A:$E,2,FALSE)),"",VLOOKUP('GS'!$I43,$A:$E,5,FALSE))</f>
      </c>
      <c r="N43" s="18">
        <f>IF(ISERROR(VLOOKUP('GS'!$I43,$A:$F,2,FALSE)),"",VLOOKUP('GS'!$I43,$A:$F,6,FALSE))</f>
      </c>
    </row>
    <row r="44" spans="1:14" ht="22.5" customHeight="1">
      <c r="A44" s="81">
        <v>128</v>
      </c>
      <c r="B44" s="148" t="s">
        <v>194</v>
      </c>
      <c r="C44" s="150" t="s">
        <v>200</v>
      </c>
      <c r="D44" s="144"/>
      <c r="E44" s="68"/>
      <c r="F44" s="68"/>
      <c r="G44" s="113"/>
      <c r="H44" s="44">
        <v>35</v>
      </c>
      <c r="I44" s="45"/>
      <c r="J44" s="60">
        <f>IF(ISERROR(VLOOKUP('GS'!$I44,$A:$E,2,FALSE)),"",VLOOKUP('GS'!$I44,$A:$E,2,FALSE))</f>
      </c>
      <c r="K44" s="60">
        <f>IF(ISERROR(VLOOKUP('GS'!$I44,$A:$E,2,FALSE)),"",VLOOKUP('GS'!$I44,$A:$E,3,FALSE))</f>
      </c>
      <c r="L44" s="19">
        <f>IF(ISERROR(VLOOKUP('GS'!$I44,$A:$E,2,FALSE)),"",VLOOKUP('GS'!$I44,$A:$E,4,FALSE))</f>
      </c>
      <c r="M44" s="18">
        <f>IF(ISERROR(VLOOKUP('GS'!$I44,$A:$E,2,FALSE)),"",VLOOKUP('GS'!$I44,$A:$E,5,FALSE))</f>
      </c>
      <c r="N44" s="18">
        <f>IF(ISERROR(VLOOKUP('GS'!$I44,$A:$F,2,FALSE)),"",VLOOKUP('GS'!$I44,$A:$F,6,FALSE))</f>
      </c>
    </row>
    <row r="45" spans="1:14" ht="22.5" customHeight="1">
      <c r="A45" s="81">
        <v>130</v>
      </c>
      <c r="B45" s="149" t="s">
        <v>199</v>
      </c>
      <c r="C45" s="151" t="s">
        <v>149</v>
      </c>
      <c r="D45" s="143"/>
      <c r="E45" s="68"/>
      <c r="F45" s="68"/>
      <c r="G45" s="113"/>
      <c r="H45" s="44">
        <v>36</v>
      </c>
      <c r="I45" s="45"/>
      <c r="J45" s="60">
        <f>IF(ISERROR(VLOOKUP('GS'!$I45,$A:$E,2,FALSE)),"",VLOOKUP('GS'!$I45,$A:$E,2,FALSE))</f>
      </c>
      <c r="K45" s="60">
        <f>IF(ISERROR(VLOOKUP('GS'!$I45,$A:$E,2,FALSE)),"",VLOOKUP('GS'!$I45,$A:$E,3,FALSE))</f>
      </c>
      <c r="L45" s="19">
        <f>IF(ISERROR(VLOOKUP('GS'!$I45,$A:$E,2,FALSE)),"",VLOOKUP('GS'!$I45,$A:$E,4,FALSE))</f>
      </c>
      <c r="M45" s="18">
        <f>IF(ISERROR(VLOOKUP('GS'!$I45,$A:$E,2,FALSE)),"",VLOOKUP('GS'!$I45,$A:$E,5,FALSE))</f>
      </c>
      <c r="N45" s="18">
        <f>IF(ISERROR(VLOOKUP('GS'!$I45,$A:$F,2,FALSE)),"",VLOOKUP('GS'!$I45,$A:$F,6,FALSE))</f>
      </c>
    </row>
    <row r="46" spans="1:14" ht="22.5" customHeight="1">
      <c r="A46" s="63">
        <v>142</v>
      </c>
      <c r="B46" s="25" t="s">
        <v>198</v>
      </c>
      <c r="C46" s="69" t="s">
        <v>201</v>
      </c>
      <c r="D46" s="58"/>
      <c r="E46" s="68"/>
      <c r="F46" s="68"/>
      <c r="G46" s="113"/>
      <c r="H46" s="44">
        <v>37</v>
      </c>
      <c r="I46" s="45"/>
      <c r="J46" s="60">
        <f>IF(ISERROR(VLOOKUP('GS'!$I46,$A:$E,2,FALSE)),"",VLOOKUP('GS'!$I46,$A:$E,2,FALSE))</f>
      </c>
      <c r="K46" s="60">
        <f>IF(ISERROR(VLOOKUP('GS'!$I46,$A:$E,2,FALSE)),"",VLOOKUP('GS'!$I46,$A:$E,3,FALSE))</f>
      </c>
      <c r="L46" s="19">
        <f>IF(ISERROR(VLOOKUP('GS'!$I46,$A:$E,2,FALSE)),"",VLOOKUP('GS'!$I46,$A:$E,4,FALSE))</f>
      </c>
      <c r="M46" s="18">
        <f>IF(ISERROR(VLOOKUP('GS'!$I46,$A:$E,2,FALSE)),"",VLOOKUP('GS'!$I46,$A:$E,5,FALSE))</f>
      </c>
      <c r="N46" s="18">
        <f>IF(ISERROR(VLOOKUP('GS'!$I46,$A:$F,2,FALSE)),"",VLOOKUP('GS'!$I46,$A:$F,6,FALSE))</f>
      </c>
    </row>
    <row r="47" spans="1:14" ht="22.5" customHeight="1">
      <c r="A47" s="63">
        <v>143</v>
      </c>
      <c r="B47" s="76" t="s">
        <v>197</v>
      </c>
      <c r="C47" s="76" t="s">
        <v>202</v>
      </c>
      <c r="D47" s="68"/>
      <c r="E47" s="68"/>
      <c r="F47" s="68"/>
      <c r="G47" s="113"/>
      <c r="H47" s="44">
        <v>38</v>
      </c>
      <c r="I47" s="45"/>
      <c r="J47" s="60">
        <f>IF(ISERROR(VLOOKUP('GS'!$I47,$A:$E,2,FALSE)),"",VLOOKUP('GS'!$I47,$A:$E,2,FALSE))</f>
      </c>
      <c r="K47" s="60">
        <f>IF(ISERROR(VLOOKUP('GS'!$I47,$A:$E,2,FALSE)),"",VLOOKUP('GS'!$I47,$A:$E,3,FALSE))</f>
      </c>
      <c r="L47" s="19">
        <f>IF(ISERROR(VLOOKUP('GS'!$I47,$A:$E,2,FALSE)),"",VLOOKUP('GS'!$I47,$A:$E,4,FALSE))</f>
      </c>
      <c r="M47" s="18">
        <f>IF(ISERROR(VLOOKUP('GS'!$I47,$A:$E,2,FALSE)),"",VLOOKUP('GS'!$I47,$A:$E,5,FALSE))</f>
      </c>
      <c r="N47" s="18">
        <f>IF(ISERROR(VLOOKUP('GS'!$I47,$A:$F,2,FALSE)),"",VLOOKUP('GS'!$I47,$A:$F,6,FALSE))</f>
      </c>
    </row>
    <row r="48" spans="1:14" ht="22.5" customHeight="1">
      <c r="A48" s="63">
        <v>144</v>
      </c>
      <c r="B48" s="76" t="s">
        <v>196</v>
      </c>
      <c r="C48" s="76" t="s">
        <v>202</v>
      </c>
      <c r="D48" s="83"/>
      <c r="E48" s="68"/>
      <c r="F48" s="68"/>
      <c r="G48" s="113"/>
      <c r="H48" s="44">
        <v>39</v>
      </c>
      <c r="I48" s="45"/>
      <c r="J48" s="60">
        <f>IF(ISERROR(VLOOKUP('GS'!$I48,$A:$E,2,FALSE)),"",VLOOKUP('GS'!$I48,$A:$E,2,FALSE))</f>
      </c>
      <c r="K48" s="60">
        <f>IF(ISERROR(VLOOKUP('GS'!$I48,$A:$E,2,FALSE)),"",VLOOKUP('GS'!$I48,$A:$E,3,FALSE))</f>
      </c>
      <c r="L48" s="19">
        <f>IF(ISERROR(VLOOKUP('GS'!$I48,$A:$E,2,FALSE)),"",VLOOKUP('GS'!$I48,$A:$E,4,FALSE))</f>
      </c>
      <c r="M48" s="18">
        <f>IF(ISERROR(VLOOKUP('GS'!$I48,$A:$E,2,FALSE)),"",VLOOKUP('GS'!$I48,$A:$E,5,FALSE))</f>
      </c>
      <c r="N48" s="18">
        <f>IF(ISERROR(VLOOKUP('GS'!$I48,$A:$F,2,FALSE)),"",VLOOKUP('GS'!$I48,$A:$F,6,FALSE))</f>
      </c>
    </row>
    <row r="49" spans="1:14" ht="22.5" customHeight="1">
      <c r="A49" s="63">
        <v>145</v>
      </c>
      <c r="B49" s="76" t="s">
        <v>195</v>
      </c>
      <c r="C49" s="76" t="s">
        <v>203</v>
      </c>
      <c r="D49" s="83"/>
      <c r="E49" s="68"/>
      <c r="F49" s="68"/>
      <c r="G49" s="113"/>
      <c r="H49" s="44">
        <v>40</v>
      </c>
      <c r="I49" s="45"/>
      <c r="J49" s="60">
        <f>IF(ISERROR(VLOOKUP('GS'!$I49,$A:$E,2,FALSE)),"",VLOOKUP('GS'!$I49,$A:$E,2,FALSE))</f>
      </c>
      <c r="K49" s="60">
        <f>IF(ISERROR(VLOOKUP('GS'!$I49,$A:$E,2,FALSE)),"",VLOOKUP('GS'!$I49,$A:$E,3,FALSE))</f>
      </c>
      <c r="L49" s="19">
        <f>IF(ISERROR(VLOOKUP('GS'!$I49,$A:$E,2,FALSE)),"",VLOOKUP('GS'!$I49,$A:$E,4,FALSE))</f>
      </c>
      <c r="M49" s="18">
        <f>IF(ISERROR(VLOOKUP('GS'!$I49,$A:$E,2,FALSE)),"",VLOOKUP('GS'!$I49,$A:$E,5,FALSE))</f>
      </c>
      <c r="N49" s="18">
        <f>IF(ISERROR(VLOOKUP('GS'!$I49,$A:$F,2,FALSE)),"",VLOOKUP('GS'!$I49,$A:$F,6,FALSE))</f>
      </c>
    </row>
    <row r="50" spans="1:14" ht="22.5" customHeight="1">
      <c r="A50" s="63"/>
      <c r="B50" s="76"/>
      <c r="C50" s="76"/>
      <c r="D50" s="83"/>
      <c r="E50" s="68"/>
      <c r="F50" s="68"/>
      <c r="G50" s="113"/>
      <c r="H50" s="44">
        <v>41</v>
      </c>
      <c r="I50" s="43"/>
      <c r="J50" s="60">
        <f>IF(ISERROR(VLOOKUP('GS'!$I50,$A:$E,2,FALSE)),"",VLOOKUP('GS'!$I50,$A:$E,2,FALSE))</f>
      </c>
      <c r="K50" s="60">
        <f>IF(ISERROR(VLOOKUP('GS'!$I50,$A:$E,2,FALSE)),"",VLOOKUP('GS'!$I50,$A:$E,3,FALSE))</f>
      </c>
      <c r="L50" s="61">
        <f>IF(ISERROR(VLOOKUP('GS'!$I50,$A:$E,2,FALSE)),"",VLOOKUP('GS'!$I50,$A:$E,4,FALSE))</f>
      </c>
      <c r="M50" s="26">
        <f>IF(ISERROR(VLOOKUP('GS'!$I50,$A:$E,2,FALSE)),"",VLOOKUP('GS'!$I50,$A:$E,5,FALSE))</f>
      </c>
      <c r="N50" s="26">
        <f>IF(ISERROR(VLOOKUP('GS'!$I50,$A:$F,2,FALSE)),"",VLOOKUP('GS'!$I50,$A:$F,6,FALSE))</f>
      </c>
    </row>
    <row r="51" spans="1:14" ht="22.5" customHeight="1">
      <c r="A51" s="63"/>
      <c r="B51" s="76"/>
      <c r="C51" s="76"/>
      <c r="D51" s="83"/>
      <c r="E51" s="68"/>
      <c r="F51" s="68"/>
      <c r="G51" s="113"/>
      <c r="H51" s="44">
        <v>42</v>
      </c>
      <c r="I51" s="43"/>
      <c r="J51" s="60">
        <f>IF(ISERROR(VLOOKUP('GS'!$I51,$A:$E,2,FALSE)),"",VLOOKUP('GS'!$I51,$A:$E,2,FALSE))</f>
      </c>
      <c r="K51" s="60">
        <f>IF(ISERROR(VLOOKUP('GS'!$I51,$A:$E,2,FALSE)),"",VLOOKUP('GS'!$I51,$A:$E,3,FALSE))</f>
      </c>
      <c r="L51" s="61">
        <f>IF(ISERROR(VLOOKUP('GS'!$I51,$A:$E,2,FALSE)),"",VLOOKUP('GS'!$I51,$A:$E,4,FALSE))</f>
      </c>
      <c r="M51" s="26">
        <f>IF(ISERROR(VLOOKUP('GS'!$I51,$A:$E,2,FALSE)),"",VLOOKUP('GS'!$I51,$A:$E,5,FALSE))</f>
      </c>
      <c r="N51" s="26">
        <f>IF(ISERROR(VLOOKUP('GS'!$I51,$A:$F,2,FALSE)),"",VLOOKUP('GS'!$I51,$A:$F,6,FALSE))</f>
      </c>
    </row>
    <row r="52" spans="1:14" ht="22.5" customHeight="1">
      <c r="A52" s="63"/>
      <c r="B52" s="76"/>
      <c r="C52" s="76"/>
      <c r="D52" s="83"/>
      <c r="E52" s="68"/>
      <c r="F52" s="68"/>
      <c r="G52" s="113"/>
      <c r="H52" s="44">
        <v>43</v>
      </c>
      <c r="I52" s="43"/>
      <c r="J52" s="60">
        <f>IF(ISERROR(VLOOKUP('GS'!$I52,$A:$E,2,FALSE)),"",VLOOKUP('GS'!$I52,$A:$E,2,FALSE))</f>
      </c>
      <c r="K52" s="60">
        <f>IF(ISERROR(VLOOKUP('GS'!$I52,$A:$E,2,FALSE)),"",VLOOKUP('GS'!$I52,$A:$E,3,FALSE))</f>
      </c>
      <c r="L52" s="61">
        <f>IF(ISERROR(VLOOKUP('GS'!$I52,$A:$E,2,FALSE)),"",VLOOKUP('GS'!$I52,$A:$E,4,FALSE))</f>
      </c>
      <c r="M52" s="26">
        <f>IF(ISERROR(VLOOKUP('GS'!$I52,$A:$E,2,FALSE)),"",VLOOKUP('GS'!$I52,$A:$E,5,FALSE))</f>
      </c>
      <c r="N52" s="26">
        <f>IF(ISERROR(VLOOKUP('GS'!$I52,$A:$F,2,FALSE)),"",VLOOKUP('GS'!$I52,$A:$F,6,FALSE))</f>
      </c>
    </row>
    <row r="53" spans="1:14" ht="22.5" customHeight="1">
      <c r="A53" s="63"/>
      <c r="B53" s="76"/>
      <c r="C53" s="76"/>
      <c r="D53" s="83"/>
      <c r="E53" s="68"/>
      <c r="F53" s="68"/>
      <c r="G53" s="113"/>
      <c r="H53" s="44">
        <v>44</v>
      </c>
      <c r="I53" s="43"/>
      <c r="J53" s="60">
        <f>IF(ISERROR(VLOOKUP('GS'!$I53,$A:$E,2,FALSE)),"",VLOOKUP('GS'!$I53,$A:$E,2,FALSE))</f>
      </c>
      <c r="K53" s="60">
        <f>IF(ISERROR(VLOOKUP('GS'!$I53,$A:$E,2,FALSE)),"",VLOOKUP('GS'!$I53,$A:$E,3,FALSE))</f>
      </c>
      <c r="L53" s="61">
        <f>IF(ISERROR(VLOOKUP('GS'!$I53,$A:$E,2,FALSE)),"",VLOOKUP('GS'!$I53,$A:$E,4,FALSE))</f>
      </c>
      <c r="M53" s="26">
        <f>IF(ISERROR(VLOOKUP('GS'!$I53,$A:$E,2,FALSE)),"",VLOOKUP('GS'!$I53,$A:$E,5,FALSE))</f>
      </c>
      <c r="N53" s="26">
        <f>IF(ISERROR(VLOOKUP('GS'!$I53,$A:$F,2,FALSE)),"",VLOOKUP('GS'!$I53,$A:$F,6,FALSE))</f>
      </c>
    </row>
    <row r="54" spans="1:14" ht="22.5" customHeight="1">
      <c r="A54" s="63"/>
      <c r="B54" s="76"/>
      <c r="C54" s="76"/>
      <c r="D54" s="83"/>
      <c r="E54" s="68"/>
      <c r="F54" s="68"/>
      <c r="G54" s="113"/>
      <c r="H54" s="44">
        <v>45</v>
      </c>
      <c r="I54" s="43"/>
      <c r="J54" s="60">
        <f>IF(ISERROR(VLOOKUP('GS'!$I54,$A:$E,2,FALSE)),"",VLOOKUP('GS'!$I54,$A:$E,2,FALSE))</f>
      </c>
      <c r="K54" s="60">
        <f>IF(ISERROR(VLOOKUP('GS'!$I54,$A:$E,2,FALSE)),"",VLOOKUP('GS'!$I54,$A:$E,3,FALSE))</f>
      </c>
      <c r="L54" s="61">
        <f>IF(ISERROR(VLOOKUP('GS'!$I54,$A:$E,2,FALSE)),"",VLOOKUP('GS'!$I54,$A:$E,4,FALSE))</f>
      </c>
      <c r="M54" s="26">
        <f>IF(ISERROR(VLOOKUP('GS'!$I54,$A:$E,2,FALSE)),"",VLOOKUP('GS'!$I54,$A:$E,5,FALSE))</f>
      </c>
      <c r="N54" s="26">
        <f>IF(ISERROR(VLOOKUP('GS'!$I54,$A:$F,2,FALSE)),"",VLOOKUP('GS'!$I54,$A:$F,6,FALSE))</f>
      </c>
    </row>
    <row r="55" spans="1:14" ht="22.5" customHeight="1">
      <c r="A55" s="63"/>
      <c r="B55" s="76"/>
      <c r="C55" s="76"/>
      <c r="D55" s="83"/>
      <c r="E55" s="68"/>
      <c r="F55" s="68"/>
      <c r="G55" s="113"/>
      <c r="H55" s="44">
        <v>46</v>
      </c>
      <c r="I55" s="43"/>
      <c r="J55" s="60">
        <f>IF(ISERROR(VLOOKUP('GS'!$I55,$A:$E,2,FALSE)),"",VLOOKUP('GS'!$I55,$A:$E,2,FALSE))</f>
      </c>
      <c r="K55" s="60">
        <f>IF(ISERROR(VLOOKUP('GS'!$I55,$A:$E,2,FALSE)),"",VLOOKUP('GS'!$I55,$A:$E,3,FALSE))</f>
      </c>
      <c r="L55" s="61">
        <f>IF(ISERROR(VLOOKUP('GS'!$I55,$A:$E,2,FALSE)),"",VLOOKUP('GS'!$I55,$A:$E,4,FALSE))</f>
      </c>
      <c r="M55" s="26">
        <f>IF(ISERROR(VLOOKUP('GS'!$I55,$A:$E,2,FALSE)),"",VLOOKUP('GS'!$I55,$A:$E,5,FALSE))</f>
      </c>
      <c r="N55" s="26">
        <f>IF(ISERROR(VLOOKUP('GS'!$I55,$A:$F,2,FALSE)),"",VLOOKUP('GS'!$I55,$A:$F,6,FALSE))</f>
      </c>
    </row>
    <row r="56" spans="1:14" ht="22.5" customHeight="1">
      <c r="A56" s="63"/>
      <c r="B56" s="76"/>
      <c r="C56" s="76"/>
      <c r="D56" s="83"/>
      <c r="E56" s="68"/>
      <c r="F56" s="68"/>
      <c r="G56" s="113"/>
      <c r="H56" s="44">
        <v>47</v>
      </c>
      <c r="I56" s="45"/>
      <c r="J56" s="60">
        <f>IF(ISERROR(VLOOKUP('GS'!$I56,$A:$E,2,FALSE)),"",VLOOKUP('GS'!$I56,$A:$E,2,FALSE))</f>
      </c>
      <c r="K56" s="60">
        <f>IF(ISERROR(VLOOKUP('GS'!$I56,$A:$E,2,FALSE)),"",VLOOKUP('GS'!$I56,$A:$E,3,FALSE))</f>
      </c>
      <c r="L56" s="19">
        <f>IF(ISERROR(VLOOKUP('GS'!$I56,$A:$E,2,FALSE)),"",VLOOKUP('GS'!$I56,$A:$E,4,FALSE))</f>
      </c>
      <c r="M56" s="18">
        <f>IF(ISERROR(VLOOKUP('GS'!$I56,$A:$E,2,FALSE)),"",VLOOKUP('GS'!$I56,$A:$E,5,FALSE))</f>
      </c>
      <c r="N56" s="18">
        <f>IF(ISERROR(VLOOKUP('GS'!$I56,$A:$F,2,FALSE)),"",VLOOKUP('GS'!$I56,$A:$F,6,FALSE))</f>
      </c>
    </row>
    <row r="57" spans="1:14" ht="22.5" customHeight="1">
      <c r="A57" s="63"/>
      <c r="B57" s="76"/>
      <c r="C57" s="76"/>
      <c r="D57" s="83"/>
      <c r="E57" s="68"/>
      <c r="F57" s="68"/>
      <c r="G57" s="113"/>
      <c r="H57" s="44">
        <v>48</v>
      </c>
      <c r="I57" s="43"/>
      <c r="J57" s="60">
        <f>IF(ISERROR(VLOOKUP('GS'!$I57,$A:$E,2,FALSE)),"",VLOOKUP('GS'!$I57,$A:$E,2,FALSE))</f>
      </c>
      <c r="K57" s="60">
        <f>IF(ISERROR(VLOOKUP('GS'!$I57,$A:$E,2,FALSE)),"",VLOOKUP('GS'!$I57,$A:$E,3,FALSE))</f>
      </c>
      <c r="L57" s="19">
        <f>IF(ISERROR(VLOOKUP('GS'!$I57,$A:$E,2,FALSE)),"",VLOOKUP('GS'!$I57,$A:$E,4,FALSE))</f>
      </c>
      <c r="M57" s="18">
        <f>IF(ISERROR(VLOOKUP('GS'!$I57,$A:$E,2,FALSE)),"",VLOOKUP('GS'!$I57,$A:$E,5,FALSE))</f>
      </c>
      <c r="N57" s="18">
        <f>IF(ISERROR(VLOOKUP('GS'!$I57,$A:$F,2,FALSE)),"",VLOOKUP('GS'!$I57,$A:$F,6,FALSE))</f>
      </c>
    </row>
    <row r="58" spans="1:14" ht="22.5" customHeight="1">
      <c r="A58" s="63"/>
      <c r="B58" s="76"/>
      <c r="C58" s="76"/>
      <c r="D58" s="83"/>
      <c r="E58" s="68"/>
      <c r="F58" s="68"/>
      <c r="G58" s="113"/>
      <c r="H58" s="62">
        <v>49</v>
      </c>
      <c r="I58" s="45"/>
      <c r="J58" s="60">
        <f>IF(ISERROR(VLOOKUP('GS'!$I58,$A:$E,2,FALSE)),"",VLOOKUP('GS'!$I58,$A:$E,2,FALSE))</f>
      </c>
      <c r="K58" s="60">
        <f>IF(ISERROR(VLOOKUP('GS'!$I58,$A:$E,2,FALSE)),"",VLOOKUP('GS'!$I58,$A:$E,3,FALSE))</f>
      </c>
      <c r="L58" s="65"/>
      <c r="M58" s="87"/>
      <c r="N58" s="87"/>
    </row>
    <row r="59" spans="1:14" ht="22.5" customHeight="1">
      <c r="A59" s="63"/>
      <c r="B59" s="76"/>
      <c r="C59" s="76"/>
      <c r="D59" s="83"/>
      <c r="E59" s="68"/>
      <c r="F59" s="68"/>
      <c r="G59" s="113"/>
      <c r="H59" s="44">
        <v>50</v>
      </c>
      <c r="I59" s="43"/>
      <c r="J59" s="60">
        <f>IF(ISERROR(VLOOKUP('GS'!$I59,$A:$E,2,FALSE)),"",VLOOKUP('GS'!$I59,$A:$E,2,FALSE))</f>
      </c>
      <c r="K59" s="60">
        <f>IF(ISERROR(VLOOKUP('GS'!$I59,$A:$E,2,FALSE)),"",VLOOKUP('GS'!$I59,$A:$E,3,FALSE))</f>
      </c>
      <c r="L59" s="65"/>
      <c r="M59" s="87"/>
      <c r="N59" s="87"/>
    </row>
    <row r="60" spans="1:14" ht="22.5" customHeight="1">
      <c r="A60" s="63"/>
      <c r="B60" s="76"/>
      <c r="C60" s="76"/>
      <c r="D60" s="83"/>
      <c r="E60" s="68"/>
      <c r="F60" s="68"/>
      <c r="G60" s="113"/>
      <c r="H60" s="44">
        <v>51</v>
      </c>
      <c r="I60" s="45"/>
      <c r="J60" s="60">
        <f>IF(ISERROR(VLOOKUP('GS'!$I60,$A:$E,2,FALSE)),"",VLOOKUP('GS'!$I60,$A:$E,2,FALSE))</f>
      </c>
      <c r="K60" s="60">
        <f>IF(ISERROR(VLOOKUP('GS'!$I60,$A:$E,2,FALSE)),"",VLOOKUP('GS'!$I60,$A:$E,3,FALSE))</f>
      </c>
      <c r="L60" s="65"/>
      <c r="M60" s="87"/>
      <c r="N60" s="87"/>
    </row>
    <row r="61" spans="1:14" ht="22.5" customHeight="1">
      <c r="A61" s="63"/>
      <c r="B61" s="76"/>
      <c r="C61" s="76"/>
      <c r="D61" s="83"/>
      <c r="E61" s="68"/>
      <c r="F61" s="68"/>
      <c r="G61" s="113"/>
      <c r="H61" s="44"/>
      <c r="I61" s="63"/>
      <c r="J61" s="64"/>
      <c r="K61" s="64"/>
      <c r="L61" s="65"/>
      <c r="M61" s="87"/>
      <c r="N61" s="87"/>
    </row>
    <row r="62" spans="1:14" ht="22.5" customHeight="1">
      <c r="A62" s="63"/>
      <c r="B62" s="76"/>
      <c r="C62" s="76"/>
      <c r="D62" s="83"/>
      <c r="E62" s="68"/>
      <c r="F62" s="68"/>
      <c r="G62" s="113"/>
      <c r="H62" s="44">
        <v>1</v>
      </c>
      <c r="I62" s="81"/>
      <c r="J62" s="93" t="s">
        <v>26</v>
      </c>
      <c r="K62" s="88">
        <f>IF(ISERROR(VLOOKUP('GS'!$I62,$A:$E,2,FALSE)),"",VLOOKUP('GS'!$I62,$A:$E,3,FALSE))</f>
      </c>
      <c r="L62" s="89">
        <f>IF(ISERROR(VLOOKUP('GS'!$I62,$A:$E,2,FALSE)),"",VLOOKUP('GS'!$I62,$A:$E,4,FALSE))</f>
      </c>
      <c r="M62" s="90">
        <f>IF(ISERROR(VLOOKUP('GS'!$I62,$A:$E,2,FALSE)),"",VLOOKUP('GS'!$I62,$A:$E,5,FALSE))</f>
      </c>
      <c r="N62" s="90">
        <f>IF(ISERROR(VLOOKUP('GS'!$I62,$A:$F,2,FALSE)),"",VLOOKUP('GS'!$I62,$A:$F,6,FALSE))</f>
      </c>
    </row>
    <row r="63" spans="1:14" ht="22.5" customHeight="1">
      <c r="A63" s="63"/>
      <c r="B63" s="76"/>
      <c r="C63" s="76"/>
      <c r="D63" s="83"/>
      <c r="E63" s="68"/>
      <c r="F63" s="68"/>
      <c r="G63" s="113"/>
      <c r="H63" s="44">
        <v>2</v>
      </c>
      <c r="I63" s="81"/>
      <c r="J63" s="88">
        <f>IF(ISERROR(VLOOKUP('GS'!$I63,$A:$E,2,FALSE)),"",VLOOKUP('GS'!$I63,$A:$E,2,FALSE))</f>
      </c>
      <c r="K63" s="88">
        <f>IF(ISERROR(VLOOKUP('GS'!$I63,$A:$E,2,FALSE)),"",VLOOKUP('GS'!$I63,$A:$E,3,FALSE))</f>
      </c>
      <c r="L63" s="89">
        <f>IF(ISERROR(VLOOKUP('GS'!$I63,$A:$E,2,FALSE)),"",VLOOKUP('GS'!$I63,$A:$E,4,FALSE))</f>
      </c>
      <c r="M63" s="90">
        <f>IF(ISERROR(VLOOKUP('GS'!$I63,$A:$E,2,FALSE)),"",VLOOKUP('GS'!$I63,$A:$E,5,FALSE))</f>
      </c>
      <c r="N63" s="90">
        <f>IF(ISERROR(VLOOKUP('GS'!$I63,$A:$F,2,FALSE)),"",VLOOKUP('GS'!$I63,$A:$F,6,FALSE))</f>
      </c>
    </row>
    <row r="64" spans="1:14" ht="22.5" customHeight="1">
      <c r="A64" s="63"/>
      <c r="B64" s="76"/>
      <c r="C64" s="76"/>
      <c r="D64" s="83"/>
      <c r="E64" s="70"/>
      <c r="F64" s="70"/>
      <c r="G64" s="113"/>
      <c r="H64" s="44">
        <v>3</v>
      </c>
      <c r="I64" s="81"/>
      <c r="J64" s="88">
        <f>IF(ISERROR(VLOOKUP('GS'!$I64,$A:$E,2,FALSE)),"",VLOOKUP('GS'!$I64,$A:$E,2,FALSE))</f>
      </c>
      <c r="K64" s="88">
        <f>IF(ISERROR(VLOOKUP('GS'!$I64,$A:$E,2,FALSE)),"",VLOOKUP('GS'!$I64,$A:$E,3,FALSE))</f>
      </c>
      <c r="L64" s="89">
        <f>IF(ISERROR(VLOOKUP('GS'!$I64,$A:$E,2,FALSE)),"",VLOOKUP('GS'!$I64,$A:$E,4,FALSE))</f>
      </c>
      <c r="M64" s="90">
        <f>IF(ISERROR(VLOOKUP('GS'!$I64,$A:$E,2,FALSE)),"",VLOOKUP('GS'!$I64,$A:$E,5,FALSE))</f>
      </c>
      <c r="N64" s="90">
        <f>IF(ISERROR(VLOOKUP('GS'!$I64,$A:$F,2,FALSE)),"",VLOOKUP('GS'!$I64,$A:$F,6,FALSE))</f>
      </c>
    </row>
    <row r="65" spans="1:14" ht="22.5" customHeight="1">
      <c r="A65" s="63"/>
      <c r="B65" s="76"/>
      <c r="C65" s="76"/>
      <c r="D65" s="83"/>
      <c r="E65" s="70"/>
      <c r="F65" s="70"/>
      <c r="G65" s="113"/>
      <c r="H65" s="44">
        <v>4</v>
      </c>
      <c r="I65" s="81"/>
      <c r="J65" s="88">
        <f>IF(ISERROR(VLOOKUP('GS'!$I65,$A:$E,2,FALSE)),"",VLOOKUP('GS'!$I65,$A:$E,2,FALSE))</f>
      </c>
      <c r="K65" s="88">
        <f>IF(ISERROR(VLOOKUP('GS'!$I65,$A:$E,2,FALSE)),"",VLOOKUP('GS'!$I65,$A:$E,3,FALSE))</f>
      </c>
      <c r="L65" s="89">
        <f>IF(ISERROR(VLOOKUP('GS'!$I65,$A:$E,2,FALSE)),"",VLOOKUP('GS'!$I65,$A:$E,4,FALSE))</f>
      </c>
      <c r="M65" s="90">
        <f>IF(ISERROR(VLOOKUP('GS'!$I65,$A:$E,2,FALSE)),"",VLOOKUP('GS'!$I65,$A:$E,5,FALSE))</f>
      </c>
      <c r="N65" s="90">
        <f>IF(ISERROR(VLOOKUP('GS'!$I65,$A:$F,2,FALSE)),"",VLOOKUP('GS'!$I65,$A:$F,6,FALSE))</f>
      </c>
    </row>
    <row r="66" spans="1:14" ht="22.5" customHeight="1">
      <c r="A66" s="63"/>
      <c r="B66" s="67"/>
      <c r="C66" s="67"/>
      <c r="D66" s="68"/>
      <c r="E66" s="70"/>
      <c r="F66" s="70"/>
      <c r="G66" s="95"/>
      <c r="H66" s="44"/>
      <c r="I66" s="63"/>
      <c r="J66" s="64">
        <f>IF(ISERROR(VLOOKUP('GS'!$I66,$A:$E,2,FALSE)),"",VLOOKUP('GS'!$I66,$A:$E,2,FALSE))</f>
      </c>
      <c r="K66" s="64">
        <f>IF(ISERROR(VLOOKUP('GS'!$I66,$A:$E,2,FALSE)),"",VLOOKUP('GS'!$I66,$A:$E,3,FALSE))</f>
      </c>
      <c r="L66" s="65">
        <f>IF(ISERROR(VLOOKUP('GS'!$I66,$A:$E,2,FALSE)),"",VLOOKUP('GS'!$I66,$A:$E,4,FALSE))</f>
      </c>
      <c r="M66" s="87">
        <f>IF(ISERROR(VLOOKUP('GS'!$I66,$A:$E,2,FALSE)),"",VLOOKUP('GS'!$I66,$A:$E,5,FALSE))</f>
      </c>
      <c r="N66" s="87">
        <f>IF(ISERROR(VLOOKUP('GS'!$I66,$A:$F,2,FALSE)),"",VLOOKUP('GS'!$I66,$A:$F,6,FALSE))</f>
      </c>
    </row>
    <row r="67" spans="1:14" ht="22.5" customHeight="1">
      <c r="A67" s="63"/>
      <c r="B67" s="67"/>
      <c r="C67" s="67"/>
      <c r="D67" s="68"/>
      <c r="E67" s="70"/>
      <c r="F67" s="70"/>
      <c r="G67" s="95"/>
      <c r="H67" s="44"/>
      <c r="I67" s="45"/>
      <c r="J67" s="60">
        <f>IF(ISERROR(VLOOKUP('GS'!$I67,$A:$E,2,FALSE)),"",VLOOKUP('GS'!$I67,$A:$E,2,FALSE))</f>
      </c>
      <c r="K67" s="60">
        <f>IF(ISERROR(VLOOKUP('GS'!$I67,$A:$E,2,FALSE)),"",VLOOKUP('GS'!$I67,$A:$E,3,FALSE))</f>
      </c>
      <c r="L67" s="19">
        <f>IF(ISERROR(VLOOKUP('GS'!$I67,$A:$E,2,FALSE)),"",VLOOKUP('GS'!$I67,$A:$E,4,FALSE))</f>
      </c>
      <c r="M67" s="18">
        <f>IF(ISERROR(VLOOKUP('GS'!$I67,$A:$E,2,FALSE)),"",VLOOKUP('GS'!$I67,$A:$E,5,FALSE))</f>
      </c>
      <c r="N67" s="18">
        <f>IF(ISERROR(VLOOKUP('GS'!$I67,$A:$F,2,FALSE)),"",VLOOKUP('GS'!$I67,$A:$F,6,FALSE))</f>
      </c>
    </row>
    <row r="68" spans="1:14" ht="22.5" customHeight="1">
      <c r="A68" s="63"/>
      <c r="B68" s="67"/>
      <c r="C68" s="67"/>
      <c r="D68" s="68"/>
      <c r="E68" s="70"/>
      <c r="F68" s="70"/>
      <c r="G68" s="95"/>
      <c r="H68" s="44"/>
      <c r="I68" s="45"/>
      <c r="J68" s="60">
        <f>IF(ISERROR(VLOOKUP('GS'!$I68,$A:$E,2,FALSE)),"",VLOOKUP('GS'!$I68,$A:$E,2,FALSE))</f>
      </c>
      <c r="K68" s="60">
        <f>IF(ISERROR(VLOOKUP('GS'!$I68,$A:$E,2,FALSE)),"",VLOOKUP('GS'!$I68,$A:$E,3,FALSE))</f>
      </c>
      <c r="L68" s="19">
        <f>IF(ISERROR(VLOOKUP('GS'!$I68,$A:$E,2,FALSE)),"",VLOOKUP('GS'!$I68,$A:$E,4,FALSE))</f>
      </c>
      <c r="M68" s="18">
        <f>IF(ISERROR(VLOOKUP('GS'!$I68,$A:$E,2,FALSE)),"",VLOOKUP('GS'!$I68,$A:$E,5,FALSE))</f>
      </c>
      <c r="N68" s="18">
        <f>IF(ISERROR(VLOOKUP('GS'!$I68,$A:$F,2,FALSE)),"",VLOOKUP('GS'!$I68,$A:$F,6,FALSE))</f>
      </c>
    </row>
    <row r="69" spans="1:14" ht="22.5" customHeight="1">
      <c r="A69" s="63"/>
      <c r="B69" s="67"/>
      <c r="C69" s="67"/>
      <c r="D69" s="68"/>
      <c r="E69" s="70"/>
      <c r="F69" s="70"/>
      <c r="G69" s="95"/>
      <c r="H69" s="62"/>
      <c r="I69" s="63"/>
      <c r="J69" s="64">
        <f>IF(ISERROR(VLOOKUP('GS'!$I69,$A:$E,2,FALSE)),"",VLOOKUP('GS'!$I69,$A:$E,2,FALSE))</f>
      </c>
      <c r="K69" s="64">
        <f>IF(ISERROR(VLOOKUP('GS'!$I69,$A:$E,2,FALSE)),"",VLOOKUP('GS'!$I69,$A:$E,3,FALSE))</f>
      </c>
      <c r="L69" s="65">
        <f>IF(ISERROR(VLOOKUP('GS'!$I69,$A:$E,2,FALSE)),"",VLOOKUP('GS'!$I69,$A:$E,4,FALSE))</f>
      </c>
      <c r="M69" s="87">
        <f>IF(ISERROR(VLOOKUP('GS'!$I69,$A:$E,2,FALSE)),"",VLOOKUP('GS'!$I69,$A:$E,5,FALSE))</f>
      </c>
      <c r="N69" s="87">
        <f>IF(ISERROR(VLOOKUP('GS'!$I69,$A:$F,2,FALSE)),"",VLOOKUP('GS'!$I69,$A:$F,6,FALSE))</f>
      </c>
    </row>
    <row r="70" spans="1:14" ht="22.5" customHeight="1">
      <c r="A70" s="63"/>
      <c r="B70" s="67"/>
      <c r="C70" s="67"/>
      <c r="D70" s="68"/>
      <c r="E70" s="70"/>
      <c r="F70" s="70"/>
      <c r="G70" s="95"/>
      <c r="H70" s="62"/>
      <c r="I70" s="63"/>
      <c r="J70" s="64">
        <f>IF(ISERROR(VLOOKUP('GS'!$I70,$A:$E,2,FALSE)),"",VLOOKUP('GS'!$I70,$A:$E,2,FALSE))</f>
      </c>
      <c r="K70" s="64">
        <f>IF(ISERROR(VLOOKUP('GS'!$I70,$A:$E,2,FALSE)),"",VLOOKUP('GS'!$I70,$A:$E,3,FALSE))</f>
      </c>
      <c r="L70" s="65">
        <f>IF(ISERROR(VLOOKUP('GS'!$I70,$A:$E,2,FALSE)),"",VLOOKUP('GS'!$I70,$A:$E,4,FALSE))</f>
      </c>
      <c r="M70" s="87">
        <f>IF(ISERROR(VLOOKUP('GS'!$I70,$A:$E,2,FALSE)),"",VLOOKUP('GS'!$I70,$A:$E,5,FALSE))</f>
      </c>
      <c r="N70" s="87">
        <f>IF(ISERROR(VLOOKUP('GS'!$I70,$A:$F,2,FALSE)),"",VLOOKUP('GS'!$I70,$A:$F,6,FALSE))</f>
      </c>
    </row>
    <row r="71" spans="1:14" ht="22.5" customHeight="1">
      <c r="A71" s="63"/>
      <c r="B71" s="67"/>
      <c r="C71" s="17"/>
      <c r="D71" s="68"/>
      <c r="E71" s="70"/>
      <c r="F71" s="70"/>
      <c r="G71" s="73"/>
      <c r="H71" s="62"/>
      <c r="I71" s="63"/>
      <c r="J71" s="64">
        <f>IF(ISERROR(VLOOKUP('GS'!$I71,$A:$E,2,FALSE)),"",VLOOKUP('GS'!$I71,$A:$E,2,FALSE))</f>
      </c>
      <c r="K71" s="64">
        <f>IF(ISERROR(VLOOKUP('GS'!$I71,$A:$E,2,FALSE)),"",VLOOKUP('GS'!$I71,$A:$E,3,FALSE))</f>
      </c>
      <c r="L71" s="65">
        <f>IF(ISERROR(VLOOKUP('GS'!$I71,$A:$E,2,FALSE)),"",VLOOKUP('GS'!$I71,$A:$E,4,FALSE))</f>
      </c>
      <c r="M71" s="87">
        <f>IF(ISERROR(VLOOKUP('GS'!$I71,$A:$E,2,FALSE)),"",VLOOKUP('GS'!$I71,$A:$E,5,FALSE))</f>
      </c>
      <c r="N71" s="87">
        <f>IF(ISERROR(VLOOKUP('GS'!$I71,$A:$F,2,FALSE)),"",VLOOKUP('GS'!$I71,$A:$F,6,FALSE))</f>
      </c>
    </row>
    <row r="72" spans="1:14" ht="22.5" customHeight="1">
      <c r="A72" s="63"/>
      <c r="B72" s="74"/>
      <c r="C72" s="74"/>
      <c r="D72" s="68"/>
      <c r="E72" s="70"/>
      <c r="F72" s="70"/>
      <c r="G72" s="73"/>
      <c r="H72" s="62"/>
      <c r="I72" s="63"/>
      <c r="J72" s="64">
        <f>IF(ISERROR(VLOOKUP('GS'!$I72,$A:$E,2,FALSE)),"",VLOOKUP('GS'!$I72,$A:$E,2,FALSE))</f>
      </c>
      <c r="K72" s="64">
        <f>IF(ISERROR(VLOOKUP('GS'!$I72,$A:$E,2,FALSE)),"",VLOOKUP('GS'!$I72,$A:$E,3,FALSE))</f>
      </c>
      <c r="L72" s="65">
        <f>IF(ISERROR(VLOOKUP('GS'!$I72,$A:$E,2,FALSE)),"",VLOOKUP('GS'!$I72,$A:$E,4,FALSE))</f>
      </c>
      <c r="M72" s="87">
        <f>IF(ISERROR(VLOOKUP('GS'!$I72,$A:$E,2,FALSE)),"",VLOOKUP('GS'!$I72,$A:$E,5,FALSE))</f>
      </c>
      <c r="N72" s="87">
        <f>IF(ISERROR(VLOOKUP('GS'!$I72,$A:$F,2,FALSE)),"",VLOOKUP('GS'!$I72,$A:$F,6,FALSE))</f>
      </c>
    </row>
    <row r="73" spans="1:14" ht="22.5" customHeight="1">
      <c r="A73" s="63"/>
      <c r="B73" s="74"/>
      <c r="C73" s="74"/>
      <c r="D73" s="68"/>
      <c r="E73" s="70"/>
      <c r="F73" s="70"/>
      <c r="G73" s="73"/>
      <c r="H73" s="62"/>
      <c r="I73" s="63"/>
      <c r="J73" s="64">
        <f>IF(ISERROR(VLOOKUP('GS'!$I73,$A:$E,2,FALSE)),"",VLOOKUP('GS'!$I73,$A:$E,2,FALSE))</f>
      </c>
      <c r="K73" s="64">
        <f>IF(ISERROR(VLOOKUP('GS'!$I73,$A:$E,2,FALSE)),"",VLOOKUP('GS'!$I73,$A:$E,3,FALSE))</f>
      </c>
      <c r="L73" s="65">
        <f>IF(ISERROR(VLOOKUP('GS'!$I73,$A:$E,2,FALSE)),"",VLOOKUP('GS'!$I73,$A:$E,4,FALSE))</f>
      </c>
      <c r="M73" s="87">
        <f>IF(ISERROR(VLOOKUP('GS'!$I73,$A:$E,2,FALSE)),"",VLOOKUP('GS'!$I73,$A:$E,5,FALSE))</f>
      </c>
      <c r="N73" s="87">
        <f>IF(ISERROR(VLOOKUP('GS'!$I73,$A:$F,2,FALSE)),"",VLOOKUP('GS'!$I73,$A:$F,6,FALSE))</f>
      </c>
    </row>
    <row r="74" spans="1:14" ht="22.5" customHeight="1">
      <c r="A74" s="63"/>
      <c r="B74" s="74"/>
      <c r="C74" s="74"/>
      <c r="D74" s="70"/>
      <c r="E74" s="70"/>
      <c r="F74" s="70"/>
      <c r="G74" s="73"/>
      <c r="H74" s="44"/>
      <c r="I74" s="45"/>
      <c r="J74" s="60">
        <f>IF(ISERROR(VLOOKUP('GS'!$I74,$A:$E,2,FALSE)),"",VLOOKUP('GS'!$I74,$A:$E,2,FALSE))</f>
      </c>
      <c r="K74" s="60">
        <f>IF(ISERROR(VLOOKUP('GS'!$I74,$A:$E,2,FALSE)),"",VLOOKUP('GS'!$I74,$A:$E,3,FALSE))</f>
      </c>
      <c r="L74" s="19">
        <f>IF(ISERROR(VLOOKUP('GS'!$I74,$A:$E,2,FALSE)),"",VLOOKUP('GS'!$I74,$A:$E,4,FALSE))</f>
      </c>
      <c r="M74" s="18">
        <f>IF(ISERROR(VLOOKUP('GS'!$I74,$A:$E,2,FALSE)),"",VLOOKUP('GS'!$I74,$A:$E,5,FALSE))</f>
      </c>
      <c r="N74" s="18">
        <f>IF(ISERROR(VLOOKUP('GS'!$I74,$A:$F,2,FALSE)),"",VLOOKUP('GS'!$I74,$A:$F,6,FALSE))</f>
      </c>
    </row>
    <row r="75" spans="1:14" ht="22.5" customHeight="1">
      <c r="A75" s="63"/>
      <c r="B75" s="74"/>
      <c r="C75" s="74"/>
      <c r="D75" s="70"/>
      <c r="E75" s="70"/>
      <c r="F75" s="70"/>
      <c r="G75" s="73"/>
      <c r="H75" s="44"/>
      <c r="I75" s="45"/>
      <c r="J75" s="60">
        <f>IF(ISERROR(VLOOKUP('GS'!$I75,$A:$E,2,FALSE)),"",VLOOKUP('GS'!$I75,$A:$E,2,FALSE))</f>
      </c>
      <c r="K75" s="60">
        <f>IF(ISERROR(VLOOKUP('GS'!$I75,$A:$E,2,FALSE)),"",VLOOKUP('GS'!$I75,$A:$E,3,FALSE))</f>
      </c>
      <c r="L75" s="19">
        <f>IF(ISERROR(VLOOKUP('GS'!$I75,$A:$E,2,FALSE)),"",VLOOKUP('GS'!$I75,$A:$E,4,FALSE))</f>
      </c>
      <c r="M75" s="18">
        <f>IF(ISERROR(VLOOKUP('GS'!$I75,$A:$E,2,FALSE)),"",VLOOKUP('GS'!$I75,$A:$E,5,FALSE))</f>
      </c>
      <c r="N75" s="18">
        <f>IF(ISERROR(VLOOKUP('GS'!$I75,$A:$F,2,FALSE)),"",VLOOKUP('GS'!$I75,$A:$F,6,FALSE))</f>
      </c>
    </row>
    <row r="76" spans="1:14" ht="22.5" customHeight="1">
      <c r="A76" s="63"/>
      <c r="B76" s="74"/>
      <c r="C76" s="74"/>
      <c r="D76" s="70"/>
      <c r="E76" s="70"/>
      <c r="F76" s="70"/>
      <c r="G76" s="73"/>
      <c r="H76" s="44"/>
      <c r="I76" s="45"/>
      <c r="J76" s="60">
        <f>IF(ISERROR(VLOOKUP('GS'!$I76,$A:$E,2,FALSE)),"",VLOOKUP('GS'!$I76,$A:$E,2,FALSE))</f>
      </c>
      <c r="K76" s="60">
        <f>IF(ISERROR(VLOOKUP('GS'!$I76,$A:$E,2,FALSE)),"",VLOOKUP('GS'!$I76,$A:$E,3,FALSE))</f>
      </c>
      <c r="L76" s="19">
        <f>IF(ISERROR(VLOOKUP('GS'!$I76,$A:$E,2,FALSE)),"",VLOOKUP('GS'!$I76,$A:$E,4,FALSE))</f>
      </c>
      <c r="M76" s="18">
        <f>IF(ISERROR(VLOOKUP('GS'!$I76,$A:$E,2,FALSE)),"",VLOOKUP('GS'!$I76,$A:$E,5,FALSE))</f>
      </c>
      <c r="N76" s="18">
        <f>IF(ISERROR(VLOOKUP('GS'!$I76,$A:$F,2,FALSE)),"",VLOOKUP('GS'!$I76,$A:$F,6,FALSE))</f>
      </c>
    </row>
    <row r="77" spans="1:14" ht="22.5" customHeight="1">
      <c r="A77" s="63"/>
      <c r="B77" s="74"/>
      <c r="C77" s="74"/>
      <c r="D77" s="70"/>
      <c r="E77" s="70"/>
      <c r="F77" s="70"/>
      <c r="G77" s="73"/>
      <c r="H77" s="44">
        <v>68</v>
      </c>
      <c r="I77" s="45"/>
      <c r="J77" s="60">
        <f>IF(ISERROR(VLOOKUP('GS'!$I77,$A:$E,2,FALSE)),"",VLOOKUP('GS'!$I77,$A:$E,2,FALSE))</f>
      </c>
      <c r="K77" s="60">
        <f>IF(ISERROR(VLOOKUP('GS'!$I77,$A:$E,2,FALSE)),"",VLOOKUP('GS'!$I77,$A:$E,3,FALSE))</f>
      </c>
      <c r="L77" s="19">
        <f>IF(ISERROR(VLOOKUP('GS'!$I77,$A:$E,2,FALSE)),"",VLOOKUP('GS'!$I77,$A:$E,4,FALSE))</f>
      </c>
      <c r="M77" s="18">
        <f>IF(ISERROR(VLOOKUP('GS'!$I77,$A:$E,2,FALSE)),"",VLOOKUP('GS'!$I77,$A:$E,5,FALSE))</f>
      </c>
      <c r="N77" s="18">
        <f>IF(ISERROR(VLOOKUP('GS'!$I77,$A:$F,2,FALSE)),"",VLOOKUP('GS'!$I77,$A:$F,6,FALSE))</f>
      </c>
    </row>
    <row r="78" spans="1:14" ht="22.5" customHeight="1">
      <c r="A78" s="63"/>
      <c r="B78" s="74"/>
      <c r="C78" s="74"/>
      <c r="D78" s="70"/>
      <c r="E78" s="70"/>
      <c r="F78" s="70"/>
      <c r="G78" s="73"/>
      <c r="H78" s="44">
        <v>69</v>
      </c>
      <c r="I78" s="45"/>
      <c r="J78" s="60">
        <f>IF(ISERROR(VLOOKUP('GS'!$I78,$A:$E,2,FALSE)),"",VLOOKUP('GS'!$I78,$A:$E,2,FALSE))</f>
      </c>
      <c r="K78" s="60">
        <f>IF(ISERROR(VLOOKUP('GS'!$I78,$A:$E,2,FALSE)),"",VLOOKUP('GS'!$I78,$A:$E,3,FALSE))</f>
      </c>
      <c r="L78" s="19">
        <f>IF(ISERROR(VLOOKUP('GS'!$I78,$A:$E,2,FALSE)),"",VLOOKUP('GS'!$I78,$A:$E,4,FALSE))</f>
      </c>
      <c r="M78" s="18">
        <f>IF(ISERROR(VLOOKUP('GS'!$I78,$A:$E,2,FALSE)),"",VLOOKUP('GS'!$I78,$A:$E,5,FALSE))</f>
      </c>
      <c r="N78" s="18">
        <f>IF(ISERROR(VLOOKUP('GS'!$I78,$A:$F,2,FALSE)),"",VLOOKUP('GS'!$I78,$A:$F,6,FALSE))</f>
      </c>
    </row>
    <row r="79" spans="1:14" ht="22.5" customHeight="1">
      <c r="A79" s="63"/>
      <c r="B79" s="74"/>
      <c r="C79" s="74"/>
      <c r="D79" s="70"/>
      <c r="E79" s="70"/>
      <c r="F79" s="70"/>
      <c r="G79" s="73"/>
      <c r="H79" s="44">
        <v>70</v>
      </c>
      <c r="I79" s="45"/>
      <c r="J79" s="60">
        <f>IF(ISERROR(VLOOKUP('GS'!$I79,$A:$E,2,FALSE)),"",VLOOKUP('GS'!$I79,$A:$E,2,FALSE))</f>
      </c>
      <c r="K79" s="60">
        <f>IF(ISERROR(VLOOKUP('GS'!$I79,$A:$E,2,FALSE)),"",VLOOKUP('GS'!$I79,$A:$E,3,FALSE))</f>
      </c>
      <c r="L79" s="19">
        <f>IF(ISERROR(VLOOKUP('GS'!$I79,$A:$E,2,FALSE)),"",VLOOKUP('GS'!$I79,$A:$E,4,FALSE))</f>
      </c>
      <c r="M79" s="18">
        <f>IF(ISERROR(VLOOKUP('GS'!$I79,$A:$E,2,FALSE)),"",VLOOKUP('GS'!$I79,$A:$E,5,FALSE))</f>
      </c>
      <c r="N79" s="18">
        <f>IF(ISERROR(VLOOKUP('GS'!$I79,$A:$F,2,FALSE)),"",VLOOKUP('GS'!$I79,$A:$F,6,FALSE))</f>
      </c>
    </row>
    <row r="80" spans="1:14" ht="22.5" customHeight="1">
      <c r="A80" s="63"/>
      <c r="B80" s="74"/>
      <c r="C80" s="74"/>
      <c r="D80" s="70"/>
      <c r="E80" s="70"/>
      <c r="F80" s="70"/>
      <c r="G80" s="73"/>
      <c r="H80" s="44">
        <v>71</v>
      </c>
      <c r="I80" s="45"/>
      <c r="J80" s="60">
        <f>IF(ISERROR(VLOOKUP('GS'!$I80,$A:$E,2,FALSE)),"",VLOOKUP('GS'!$I80,$A:$E,2,FALSE))</f>
      </c>
      <c r="K80" s="60">
        <f>IF(ISERROR(VLOOKUP('GS'!$I80,$A:$E,2,FALSE)),"",VLOOKUP('GS'!$I80,$A:$E,3,FALSE))</f>
      </c>
      <c r="L80" s="19">
        <f>IF(ISERROR(VLOOKUP('GS'!$I80,$A:$E,2,FALSE)),"",VLOOKUP('GS'!$I80,$A:$E,4,FALSE))</f>
      </c>
      <c r="M80" s="18">
        <f>IF(ISERROR(VLOOKUP('GS'!$I80,$A:$E,2,FALSE)),"",VLOOKUP('GS'!$I80,$A:$E,5,FALSE))</f>
      </c>
      <c r="N80" s="18">
        <f>IF(ISERROR(VLOOKUP('GS'!$I80,$A:$F,2,FALSE)),"",VLOOKUP('GS'!$I80,$A:$F,6,FALSE))</f>
      </c>
    </row>
    <row r="81" spans="1:14" ht="22.5" customHeight="1">
      <c r="A81" s="63"/>
      <c r="B81" s="74"/>
      <c r="C81" s="74"/>
      <c r="D81" s="70"/>
      <c r="E81" s="70"/>
      <c r="F81" s="70"/>
      <c r="G81" s="73"/>
      <c r="H81" s="44">
        <v>72</v>
      </c>
      <c r="I81" s="45"/>
      <c r="J81" s="60">
        <f>IF(ISERROR(VLOOKUP('GS'!$I81,$A:$E,2,FALSE)),"",VLOOKUP('GS'!$I81,$A:$E,2,FALSE))</f>
      </c>
      <c r="K81" s="60">
        <f>IF(ISERROR(VLOOKUP('GS'!$I81,$A:$E,2,FALSE)),"",VLOOKUP('GS'!$I81,$A:$E,3,FALSE))</f>
      </c>
      <c r="L81" s="19">
        <f>IF(ISERROR(VLOOKUP('GS'!$I81,$A:$E,2,FALSE)),"",VLOOKUP('GS'!$I81,$A:$E,4,FALSE))</f>
      </c>
      <c r="M81" s="18">
        <f>IF(ISERROR(VLOOKUP('GS'!$I81,$A:$E,2,FALSE)),"",VLOOKUP('GS'!$I81,$A:$E,5,FALSE))</f>
      </c>
      <c r="N81" s="18">
        <f>IF(ISERROR(VLOOKUP('GS'!$I81,$A:$F,2,FALSE)),"",VLOOKUP('GS'!$I81,$A:$F,6,FALSE))</f>
      </c>
    </row>
    <row r="82" spans="1:14" ht="22.5" customHeight="1">
      <c r="A82" s="63"/>
      <c r="B82" s="74"/>
      <c r="C82" s="74"/>
      <c r="D82" s="70"/>
      <c r="E82" s="70"/>
      <c r="F82" s="70"/>
      <c r="G82" s="73"/>
      <c r="H82" s="44">
        <v>73</v>
      </c>
      <c r="I82" s="45"/>
      <c r="J82" s="60">
        <f>IF(ISERROR(VLOOKUP('GS'!$I82,$A:$E,2,FALSE)),"",VLOOKUP('GS'!$I82,$A:$E,2,FALSE))</f>
      </c>
      <c r="K82" s="60">
        <f>IF(ISERROR(VLOOKUP('GS'!$I82,$A:$E,2,FALSE)),"",VLOOKUP('GS'!$I82,$A:$E,3,FALSE))</f>
      </c>
      <c r="L82" s="19">
        <f>IF(ISERROR(VLOOKUP('GS'!$I82,$A:$E,2,FALSE)),"",VLOOKUP('GS'!$I82,$A:$E,4,FALSE))</f>
      </c>
      <c r="M82" s="18">
        <f>IF(ISERROR(VLOOKUP('GS'!$I82,$A:$E,2,FALSE)),"",VLOOKUP('GS'!$I82,$A:$E,5,FALSE))</f>
      </c>
      <c r="N82" s="18">
        <f>IF(ISERROR(VLOOKUP('GS'!$I82,$A:$F,2,FALSE)),"",VLOOKUP('GS'!$I82,$A:$F,6,FALSE))</f>
      </c>
    </row>
    <row r="83" spans="1:14" ht="22.5" customHeight="1">
      <c r="A83" s="63"/>
      <c r="B83" s="74"/>
      <c r="C83" s="74"/>
      <c r="D83" s="70"/>
      <c r="E83" s="70"/>
      <c r="F83" s="70"/>
      <c r="G83" s="73"/>
      <c r="H83" s="44">
        <v>74</v>
      </c>
      <c r="I83" s="45"/>
      <c r="J83" s="60">
        <f>IF(ISERROR(VLOOKUP('GS'!$I83,$A:$E,2,FALSE)),"",VLOOKUP('GS'!$I83,$A:$E,2,FALSE))</f>
      </c>
      <c r="K83" s="60">
        <f>IF(ISERROR(VLOOKUP('GS'!$I83,$A:$E,2,FALSE)),"",VLOOKUP('GS'!$I83,$A:$E,3,FALSE))</f>
      </c>
      <c r="L83" s="19">
        <f>IF(ISERROR(VLOOKUP('GS'!$I83,$A:$E,2,FALSE)),"",VLOOKUP('GS'!$I83,$A:$E,4,FALSE))</f>
      </c>
      <c r="M83" s="18">
        <f>IF(ISERROR(VLOOKUP('GS'!$I83,$A:$E,2,FALSE)),"",VLOOKUP('GS'!$I83,$A:$E,5,FALSE))</f>
      </c>
      <c r="N83" s="18">
        <f>IF(ISERROR(VLOOKUP('GS'!$I83,$A:$F,2,FALSE)),"",VLOOKUP('GS'!$I83,$A:$F,6,FALSE))</f>
      </c>
    </row>
    <row r="84" spans="1:14" ht="22.5" customHeight="1">
      <c r="A84" s="63"/>
      <c r="B84" s="74"/>
      <c r="C84" s="74"/>
      <c r="D84" s="70"/>
      <c r="E84" s="70"/>
      <c r="F84" s="70"/>
      <c r="G84" s="73"/>
      <c r="H84" s="44">
        <v>75</v>
      </c>
      <c r="I84" s="45"/>
      <c r="J84" s="60">
        <f>IF(ISERROR(VLOOKUP('GS'!$I84,$A:$E,2,FALSE)),"",VLOOKUP('GS'!$I84,$A:$E,2,FALSE))</f>
      </c>
      <c r="K84" s="60">
        <f>IF(ISERROR(VLOOKUP('GS'!$I84,$A:$E,2,FALSE)),"",VLOOKUP('GS'!$I84,$A:$E,3,FALSE))</f>
      </c>
      <c r="L84" s="19">
        <f>IF(ISERROR(VLOOKUP('GS'!$I84,$A:$E,2,FALSE)),"",VLOOKUP('GS'!$I84,$A:$E,4,FALSE))</f>
      </c>
      <c r="M84" s="18">
        <f>IF(ISERROR(VLOOKUP('GS'!$I84,$A:$E,2,FALSE)),"",VLOOKUP('GS'!$I84,$A:$E,5,FALSE))</f>
      </c>
      <c r="N84" s="18">
        <f>IF(ISERROR(VLOOKUP('GS'!$I84,$A:$F,2,FALSE)),"",VLOOKUP('GS'!$I84,$A:$F,6,FALSE))</f>
      </c>
    </row>
    <row r="85" spans="1:14" ht="22.5" customHeight="1">
      <c r="A85" s="63"/>
      <c r="B85" s="74"/>
      <c r="C85" s="74"/>
      <c r="D85" s="70"/>
      <c r="E85" s="70"/>
      <c r="F85" s="70"/>
      <c r="G85" s="73"/>
      <c r="H85" s="44">
        <v>76</v>
      </c>
      <c r="I85" s="45"/>
      <c r="J85" s="60">
        <f>IF(ISERROR(VLOOKUP('GS'!$I85,$A:$E,2,FALSE)),"",VLOOKUP('GS'!$I85,$A:$E,2,FALSE))</f>
      </c>
      <c r="K85" s="60">
        <f>IF(ISERROR(VLOOKUP('GS'!$I85,$A:$E,2,FALSE)),"",VLOOKUP('GS'!$I85,$A:$E,3,FALSE))</f>
      </c>
      <c r="L85" s="19">
        <f>IF(ISERROR(VLOOKUP('GS'!$I85,$A:$E,2,FALSE)),"",VLOOKUP('GS'!$I85,$A:$E,4,FALSE))</f>
      </c>
      <c r="M85" s="18">
        <f>IF(ISERROR(VLOOKUP('GS'!$I85,$A:$E,2,FALSE)),"",VLOOKUP('GS'!$I85,$A:$E,5,FALSE))</f>
      </c>
      <c r="N85" s="18">
        <f>IF(ISERROR(VLOOKUP('GS'!$I85,$A:$F,2,FALSE)),"",VLOOKUP('GS'!$I85,$A:$F,6,FALSE))</f>
      </c>
    </row>
    <row r="86" spans="1:14" ht="22.5" customHeight="1">
      <c r="A86" s="63"/>
      <c r="B86" s="74"/>
      <c r="C86" s="74"/>
      <c r="D86" s="70"/>
      <c r="E86" s="70"/>
      <c r="F86" s="70"/>
      <c r="G86" s="73"/>
      <c r="H86" s="44">
        <v>77</v>
      </c>
      <c r="I86" s="45"/>
      <c r="J86" s="60">
        <f>IF(ISERROR(VLOOKUP('GS'!$I86,$A:$E,2,FALSE)),"",VLOOKUP('GS'!$I86,$A:$E,2,FALSE))</f>
      </c>
      <c r="K86" s="60">
        <f>IF(ISERROR(VLOOKUP('GS'!$I86,$A:$E,2,FALSE)),"",VLOOKUP('GS'!$I86,$A:$E,3,FALSE))</f>
      </c>
      <c r="L86" s="19">
        <f>IF(ISERROR(VLOOKUP('GS'!$I86,$A:$E,2,FALSE)),"",VLOOKUP('GS'!$I86,$A:$E,4,FALSE))</f>
      </c>
      <c r="M86" s="18">
        <f>IF(ISERROR(VLOOKUP('GS'!$I86,$A:$E,2,FALSE)),"",VLOOKUP('GS'!$I86,$A:$E,5,FALSE))</f>
      </c>
      <c r="N86" s="18">
        <f>IF(ISERROR(VLOOKUP('GS'!$I86,$A:$F,2,FALSE)),"",VLOOKUP('GS'!$I86,$A:$F,6,FALSE))</f>
      </c>
    </row>
    <row r="87" spans="1:14" ht="22.5" customHeight="1">
      <c r="A87" s="63"/>
      <c r="B87" s="74"/>
      <c r="C87" s="74"/>
      <c r="D87" s="70"/>
      <c r="E87" s="70"/>
      <c r="F87" s="70"/>
      <c r="G87" s="73"/>
      <c r="H87" s="44">
        <v>78</v>
      </c>
      <c r="I87" s="45"/>
      <c r="J87" s="60">
        <f>IF(ISERROR(VLOOKUP('GS'!$I87,$A:$E,2,FALSE)),"",VLOOKUP('GS'!$I87,$A:$E,2,FALSE))</f>
      </c>
      <c r="K87" s="60">
        <f>IF(ISERROR(VLOOKUP('GS'!$I87,$A:$E,2,FALSE)),"",VLOOKUP('GS'!$I87,$A:$E,3,FALSE))</f>
      </c>
      <c r="L87" s="19">
        <f>IF(ISERROR(VLOOKUP('GS'!$I87,$A:$E,2,FALSE)),"",VLOOKUP('GS'!$I87,$A:$E,4,FALSE))</f>
      </c>
      <c r="M87" s="18">
        <f>IF(ISERROR(VLOOKUP('GS'!$I87,$A:$E,2,FALSE)),"",VLOOKUP('GS'!$I87,$A:$E,5,FALSE))</f>
      </c>
      <c r="N87" s="18">
        <f>IF(ISERROR(VLOOKUP('GS'!$I87,$A:$F,2,FALSE)),"",VLOOKUP('GS'!$I87,$A:$F,6,FALSE))</f>
      </c>
    </row>
    <row r="88" spans="1:14" ht="22.5" customHeight="1">
      <c r="A88" s="63"/>
      <c r="B88" s="74"/>
      <c r="C88" s="74"/>
      <c r="D88" s="70"/>
      <c r="E88" s="70"/>
      <c r="F88" s="70"/>
      <c r="G88" s="73"/>
      <c r="H88" s="44">
        <v>79</v>
      </c>
      <c r="I88" s="45"/>
      <c r="J88" s="60">
        <f>IF(ISERROR(VLOOKUP('GS'!$I88,$A:$E,2,FALSE)),"",VLOOKUP('GS'!$I88,$A:$E,2,FALSE))</f>
      </c>
      <c r="K88" s="60">
        <f>IF(ISERROR(VLOOKUP('GS'!$I88,$A:$E,2,FALSE)),"",VLOOKUP('GS'!$I88,$A:$E,3,FALSE))</f>
      </c>
      <c r="L88" s="19">
        <f>IF(ISERROR(VLOOKUP('GS'!$I88,$A:$E,2,FALSE)),"",VLOOKUP('GS'!$I88,$A:$E,4,FALSE))</f>
      </c>
      <c r="M88" s="18">
        <f>IF(ISERROR(VLOOKUP('GS'!$I88,$A:$E,2,FALSE)),"",VLOOKUP('GS'!$I88,$A:$E,5,FALSE))</f>
      </c>
      <c r="N88" s="18">
        <f>IF(ISERROR(VLOOKUP('GS'!$I88,$A:$F,2,FALSE)),"",VLOOKUP('GS'!$I88,$A:$F,6,FALSE))</f>
      </c>
    </row>
    <row r="89" spans="1:14" ht="22.5" customHeight="1">
      <c r="A89" s="63"/>
      <c r="B89" s="74"/>
      <c r="C89" s="74"/>
      <c r="D89" s="70"/>
      <c r="E89" s="70"/>
      <c r="F89" s="70"/>
      <c r="G89" s="73"/>
      <c r="H89" s="44">
        <v>80</v>
      </c>
      <c r="I89" s="45"/>
      <c r="J89" s="60">
        <f>IF(ISERROR(VLOOKUP('GS'!$I89,$A:$E,2,FALSE)),"",VLOOKUP('GS'!$I89,$A:$E,2,FALSE))</f>
      </c>
      <c r="K89" s="60">
        <f>IF(ISERROR(VLOOKUP('GS'!$I89,$A:$E,2,FALSE)),"",VLOOKUP('GS'!$I89,$A:$E,3,FALSE))</f>
      </c>
      <c r="L89" s="19">
        <f>IF(ISERROR(VLOOKUP('GS'!$I89,$A:$E,2,FALSE)),"",VLOOKUP('GS'!$I89,$A:$E,4,FALSE))</f>
      </c>
      <c r="M89" s="18">
        <f>IF(ISERROR(VLOOKUP('GS'!$I89,$A:$E,2,FALSE)),"",VLOOKUP('GS'!$I89,$A:$E,5,FALSE))</f>
      </c>
      <c r="N89" s="18">
        <f>IF(ISERROR(VLOOKUP('GS'!$I89,$A:$F,2,FALSE)),"",VLOOKUP('GS'!$I89,$A:$F,6,FALSE))</f>
      </c>
    </row>
    <row r="90" spans="1:14" ht="22.5" customHeight="1">
      <c r="A90" s="63"/>
      <c r="B90" s="74"/>
      <c r="C90" s="74"/>
      <c r="D90" s="70"/>
      <c r="E90" s="70"/>
      <c r="F90" s="70"/>
      <c r="G90" s="73"/>
      <c r="H90" s="44">
        <v>81</v>
      </c>
      <c r="I90" s="45"/>
      <c r="J90" s="60">
        <f>IF(ISERROR(VLOOKUP('GS'!$I90,$A:$E,2,FALSE)),"",VLOOKUP('GS'!$I90,$A:$E,2,FALSE))</f>
      </c>
      <c r="K90" s="60">
        <f>IF(ISERROR(VLOOKUP('GS'!$I90,$A:$E,2,FALSE)),"",VLOOKUP('GS'!$I90,$A:$E,3,FALSE))</f>
      </c>
      <c r="L90" s="19">
        <f>IF(ISERROR(VLOOKUP('GS'!$I90,$A:$E,2,FALSE)),"",VLOOKUP('GS'!$I90,$A:$E,4,FALSE))</f>
      </c>
      <c r="M90" s="18">
        <f>IF(ISERROR(VLOOKUP('GS'!$I90,$A:$E,2,FALSE)),"",VLOOKUP('GS'!$I90,$A:$E,5,FALSE))</f>
      </c>
      <c r="N90" s="18">
        <f>IF(ISERROR(VLOOKUP('GS'!$I90,$A:$F,2,FALSE)),"",VLOOKUP('GS'!$I90,$A:$F,6,FALSE))</f>
      </c>
    </row>
    <row r="91" spans="1:14" ht="22.5" customHeight="1">
      <c r="A91" s="63"/>
      <c r="B91" s="74"/>
      <c r="C91" s="74"/>
      <c r="D91" s="70"/>
      <c r="E91" s="70"/>
      <c r="F91" s="70"/>
      <c r="G91" s="73"/>
      <c r="H91" s="44">
        <v>82</v>
      </c>
      <c r="I91" s="45"/>
      <c r="J91" s="60">
        <f>IF(ISERROR(VLOOKUP('GS'!$I91,$A:$E,2,FALSE)),"",VLOOKUP('GS'!$I91,$A:$E,2,FALSE))</f>
      </c>
      <c r="K91" s="60">
        <f>IF(ISERROR(VLOOKUP('GS'!$I91,$A:$E,2,FALSE)),"",VLOOKUP('GS'!$I91,$A:$E,3,FALSE))</f>
      </c>
      <c r="L91" s="19">
        <f>IF(ISERROR(VLOOKUP('GS'!$I91,$A:$E,2,FALSE)),"",VLOOKUP('GS'!$I91,$A:$E,4,FALSE))</f>
      </c>
      <c r="M91" s="18">
        <f>IF(ISERROR(VLOOKUP('GS'!$I91,$A:$E,2,FALSE)),"",VLOOKUP('GS'!$I91,$A:$E,5,FALSE))</f>
      </c>
      <c r="N91" s="18">
        <f>IF(ISERROR(VLOOKUP('GS'!$I91,$A:$F,2,FALSE)),"",VLOOKUP('GS'!$I91,$A:$F,6,FALSE))</f>
      </c>
    </row>
    <row r="92" spans="1:14" ht="22.5" customHeight="1">
      <c r="A92" s="63"/>
      <c r="B92" s="74"/>
      <c r="C92" s="74"/>
      <c r="D92" s="70"/>
      <c r="E92" s="70"/>
      <c r="F92" s="70"/>
      <c r="G92" s="73"/>
      <c r="H92" s="44">
        <v>83</v>
      </c>
      <c r="I92" s="45"/>
      <c r="J92" s="60">
        <f>IF(ISERROR(VLOOKUP('GS'!$I92,$A:$E,2,FALSE)),"",VLOOKUP('GS'!$I92,$A:$E,2,FALSE))</f>
      </c>
      <c r="K92" s="60">
        <f>IF(ISERROR(VLOOKUP('GS'!$I92,$A:$E,2,FALSE)),"",VLOOKUP('GS'!$I92,$A:$E,3,FALSE))</f>
      </c>
      <c r="L92" s="19">
        <f>IF(ISERROR(VLOOKUP('GS'!$I92,$A:$E,2,FALSE)),"",VLOOKUP('GS'!$I92,$A:$E,4,FALSE))</f>
      </c>
      <c r="M92" s="18">
        <f>IF(ISERROR(VLOOKUP('GS'!$I92,$A:$E,2,FALSE)),"",VLOOKUP('GS'!$I92,$A:$E,5,FALSE))</f>
      </c>
      <c r="N92" s="18">
        <f>IF(ISERROR(VLOOKUP('GS'!$I92,$A:$F,2,FALSE)),"",VLOOKUP('GS'!$I92,$A:$F,6,FALSE))</f>
      </c>
    </row>
    <row r="93" spans="1:14" ht="22.5" customHeight="1">
      <c r="A93" s="63"/>
      <c r="B93" s="74"/>
      <c r="C93" s="74"/>
      <c r="D93" s="70"/>
      <c r="E93" s="70"/>
      <c r="F93" s="70"/>
      <c r="G93" s="73"/>
      <c r="H93" s="44">
        <v>84</v>
      </c>
      <c r="I93" s="45"/>
      <c r="J93" s="60">
        <f>IF(ISERROR(VLOOKUP('GS'!$I93,$A:$E,2,FALSE)),"",VLOOKUP('GS'!$I93,$A:$E,2,FALSE))</f>
      </c>
      <c r="K93" s="60">
        <f>IF(ISERROR(VLOOKUP('GS'!$I93,$A:$E,2,FALSE)),"",VLOOKUP('GS'!$I93,$A:$E,3,FALSE))</f>
      </c>
      <c r="L93" s="19">
        <f>IF(ISERROR(VLOOKUP('GS'!$I93,$A:$E,2,FALSE)),"",VLOOKUP('GS'!$I93,$A:$E,4,FALSE))</f>
      </c>
      <c r="M93" s="18">
        <f>IF(ISERROR(VLOOKUP('GS'!$I93,$A:$E,2,FALSE)),"",VLOOKUP('GS'!$I93,$A:$E,5,FALSE))</f>
      </c>
      <c r="N93" s="18">
        <f>IF(ISERROR(VLOOKUP('GS'!$I93,$A:$F,2,FALSE)),"",VLOOKUP('GS'!$I93,$A:$F,6,FALSE))</f>
      </c>
    </row>
    <row r="94" spans="1:14" ht="22.5" customHeight="1">
      <c r="A94" s="63"/>
      <c r="B94" s="74"/>
      <c r="C94" s="74"/>
      <c r="D94" s="70"/>
      <c r="E94" s="70"/>
      <c r="F94" s="70"/>
      <c r="G94" s="73"/>
      <c r="H94" s="44">
        <v>85</v>
      </c>
      <c r="I94" s="45"/>
      <c r="J94" s="60">
        <f>IF(ISERROR(VLOOKUP('GS'!$I94,$A:$E,2,FALSE)),"",VLOOKUP('GS'!$I94,$A:$E,2,FALSE))</f>
      </c>
      <c r="K94" s="60">
        <f>IF(ISERROR(VLOOKUP('GS'!$I94,$A:$E,2,FALSE)),"",VLOOKUP('GS'!$I94,$A:$E,3,FALSE))</f>
      </c>
      <c r="L94" s="19">
        <f>IF(ISERROR(VLOOKUP('GS'!$I94,$A:$E,2,FALSE)),"",VLOOKUP('GS'!$I94,$A:$E,4,FALSE))</f>
      </c>
      <c r="M94" s="18">
        <f>IF(ISERROR(VLOOKUP('GS'!$I94,$A:$E,2,FALSE)),"",VLOOKUP('GS'!$I94,$A:$E,5,FALSE))</f>
      </c>
      <c r="N94" s="18">
        <f>IF(ISERROR(VLOOKUP('GS'!$I94,$A:$F,2,FALSE)),"",VLOOKUP('GS'!$I94,$A:$F,6,FALSE))</f>
      </c>
    </row>
    <row r="95" spans="1:14" ht="22.5" customHeight="1">
      <c r="A95" s="63"/>
      <c r="B95" s="74"/>
      <c r="C95" s="74"/>
      <c r="D95" s="70"/>
      <c r="E95" s="70"/>
      <c r="F95" s="70"/>
      <c r="G95" s="73"/>
      <c r="H95" s="44">
        <v>86</v>
      </c>
      <c r="I95" s="45"/>
      <c r="J95" s="60">
        <f>IF(ISERROR(VLOOKUP('GS'!$I95,$A:$E,2,FALSE)),"",VLOOKUP('GS'!$I95,$A:$E,2,FALSE))</f>
      </c>
      <c r="K95" s="60">
        <f>IF(ISERROR(VLOOKUP('GS'!$I95,$A:$E,2,FALSE)),"",VLOOKUP('GS'!$I95,$A:$E,3,FALSE))</f>
      </c>
      <c r="L95" s="19">
        <f>IF(ISERROR(VLOOKUP('GS'!$I95,$A:$E,2,FALSE)),"",VLOOKUP('GS'!$I95,$A:$E,4,FALSE))</f>
      </c>
      <c r="M95" s="18">
        <f>IF(ISERROR(VLOOKUP('GS'!$I95,$A:$E,2,FALSE)),"",VLOOKUP('GS'!$I95,$A:$E,5,FALSE))</f>
      </c>
      <c r="N95" s="18">
        <f>IF(ISERROR(VLOOKUP('GS'!$I95,$A:$F,2,FALSE)),"",VLOOKUP('GS'!$I95,$A:$F,6,FALSE))</f>
      </c>
    </row>
    <row r="96" spans="1:14" ht="22.5" customHeight="1">
      <c r="A96" s="63"/>
      <c r="B96" s="74"/>
      <c r="C96" s="74"/>
      <c r="D96" s="70"/>
      <c r="E96" s="70"/>
      <c r="F96" s="70"/>
      <c r="G96" s="73"/>
      <c r="H96" s="44">
        <v>87</v>
      </c>
      <c r="I96" s="45"/>
      <c r="J96" s="60">
        <f>IF(ISERROR(VLOOKUP('GS'!$I96,$A:$E,2,FALSE)),"",VLOOKUP('GS'!$I96,$A:$E,2,FALSE))</f>
      </c>
      <c r="K96" s="60">
        <f>IF(ISERROR(VLOOKUP('GS'!$I96,$A:$E,2,FALSE)),"",VLOOKUP('GS'!$I96,$A:$E,3,FALSE))</f>
      </c>
      <c r="L96" s="19">
        <f>IF(ISERROR(VLOOKUP('GS'!$I96,$A:$E,2,FALSE)),"",VLOOKUP('GS'!$I96,$A:$E,4,FALSE))</f>
      </c>
      <c r="M96" s="18">
        <f>IF(ISERROR(VLOOKUP('GS'!$I96,$A:$E,2,FALSE)),"",VLOOKUP('GS'!$I96,$A:$E,5,FALSE))</f>
      </c>
      <c r="N96" s="18">
        <f>IF(ISERROR(VLOOKUP('GS'!$I96,$A:$F,2,FALSE)),"",VLOOKUP('GS'!$I96,$A:$F,6,FALSE))</f>
      </c>
    </row>
    <row r="97" spans="1:14" ht="22.5" customHeight="1">
      <c r="A97" s="63"/>
      <c r="B97" s="74"/>
      <c r="C97" s="74"/>
      <c r="D97" s="70"/>
      <c r="E97" s="70"/>
      <c r="F97" s="70"/>
      <c r="G97" s="73"/>
      <c r="H97" s="44">
        <v>88</v>
      </c>
      <c r="I97" s="45"/>
      <c r="J97" s="60">
        <f>IF(ISERROR(VLOOKUP('GS'!$I97,$A:$E,2,FALSE)),"",VLOOKUP('GS'!$I97,$A:$E,2,FALSE))</f>
      </c>
      <c r="K97" s="60">
        <f>IF(ISERROR(VLOOKUP('GS'!$I97,$A:$E,2,FALSE)),"",VLOOKUP('GS'!$I97,$A:$E,3,FALSE))</f>
      </c>
      <c r="L97" s="19">
        <f>IF(ISERROR(VLOOKUP('GS'!$I97,$A:$E,2,FALSE)),"",VLOOKUP('GS'!$I97,$A:$E,4,FALSE))</f>
      </c>
      <c r="M97" s="18">
        <f>IF(ISERROR(VLOOKUP('GS'!$I97,$A:$E,2,FALSE)),"",VLOOKUP('GS'!$I97,$A:$E,5,FALSE))</f>
      </c>
      <c r="N97" s="18">
        <f>IF(ISERROR(VLOOKUP('GS'!$I97,$A:$F,2,FALSE)),"",VLOOKUP('GS'!$I97,$A:$F,6,FALSE))</f>
      </c>
    </row>
    <row r="98" spans="1:14" ht="22.5" customHeight="1">
      <c r="A98" s="63"/>
      <c r="B98" s="74"/>
      <c r="C98" s="74"/>
      <c r="D98" s="70"/>
      <c r="E98" s="70"/>
      <c r="F98" s="70"/>
      <c r="G98" s="73"/>
      <c r="H98" s="44">
        <v>89</v>
      </c>
      <c r="I98" s="45"/>
      <c r="J98" s="60">
        <f>IF(ISERROR(VLOOKUP('GS'!$I98,$A:$E,2,FALSE)),"",VLOOKUP('GS'!$I98,$A:$E,2,FALSE))</f>
      </c>
      <c r="K98" s="60">
        <f>IF(ISERROR(VLOOKUP('GS'!$I98,$A:$E,2,FALSE)),"",VLOOKUP('GS'!$I98,$A:$E,3,FALSE))</f>
      </c>
      <c r="L98" s="19">
        <f>IF(ISERROR(VLOOKUP('GS'!$I98,$A:$E,2,FALSE)),"",VLOOKUP('GS'!$I98,$A:$E,4,FALSE))</f>
      </c>
      <c r="M98" s="18">
        <f>IF(ISERROR(VLOOKUP('GS'!$I98,$A:$E,2,FALSE)),"",VLOOKUP('GS'!$I98,$A:$E,5,FALSE))</f>
      </c>
      <c r="N98" s="18">
        <f>IF(ISERROR(VLOOKUP('GS'!$I98,$A:$F,2,FALSE)),"",VLOOKUP('GS'!$I98,$A:$F,6,FALSE))</f>
      </c>
    </row>
    <row r="99" spans="1:14" ht="22.5" customHeight="1">
      <c r="A99" s="63"/>
      <c r="B99" s="74"/>
      <c r="C99" s="74"/>
      <c r="D99" s="70"/>
      <c r="E99" s="70"/>
      <c r="F99" s="70"/>
      <c r="G99" s="73"/>
      <c r="H99" s="44">
        <v>90</v>
      </c>
      <c r="I99" s="45"/>
      <c r="J99" s="60">
        <f>IF(ISERROR(VLOOKUP('GS'!$I99,$A:$E,2,FALSE)),"",VLOOKUP('GS'!$I99,$A:$E,2,FALSE))</f>
      </c>
      <c r="K99" s="60">
        <f>IF(ISERROR(VLOOKUP('GS'!$I99,$A:$E,2,FALSE)),"",VLOOKUP('GS'!$I99,$A:$E,3,FALSE))</f>
      </c>
      <c r="L99" s="19">
        <f>IF(ISERROR(VLOOKUP('GS'!$I99,$A:$E,2,FALSE)),"",VLOOKUP('GS'!$I99,$A:$E,4,FALSE))</f>
      </c>
      <c r="M99" s="18">
        <f>IF(ISERROR(VLOOKUP('GS'!$I99,$A:$E,2,FALSE)),"",VLOOKUP('GS'!$I99,$A:$E,5,FALSE))</f>
      </c>
      <c r="N99" s="18">
        <f>IF(ISERROR(VLOOKUP('GS'!$I99,$A:$F,2,FALSE)),"",VLOOKUP('GS'!$I99,$A:$F,6,FALSE))</f>
      </c>
    </row>
    <row r="100" spans="1:14" ht="22.5" customHeight="1">
      <c r="A100" s="63"/>
      <c r="B100" s="74"/>
      <c r="C100" s="74"/>
      <c r="D100" s="70"/>
      <c r="E100" s="70"/>
      <c r="F100" s="70"/>
      <c r="G100" s="73"/>
      <c r="H100" s="44">
        <v>91</v>
      </c>
      <c r="I100" s="45"/>
      <c r="J100" s="60">
        <f>IF(ISERROR(VLOOKUP('GS'!$I100,$A:$E,2,FALSE)),"",VLOOKUP('GS'!$I100,$A:$E,2,FALSE))</f>
      </c>
      <c r="K100" s="60">
        <f>IF(ISERROR(VLOOKUP('GS'!$I100,$A:$E,2,FALSE)),"",VLOOKUP('GS'!$I100,$A:$E,3,FALSE))</f>
      </c>
      <c r="L100" s="19">
        <f>IF(ISERROR(VLOOKUP('GS'!$I100,$A:$E,2,FALSE)),"",VLOOKUP('GS'!$I100,$A:$E,4,FALSE))</f>
      </c>
      <c r="M100" s="18">
        <f>IF(ISERROR(VLOOKUP('GS'!$I100,$A:$E,2,FALSE)),"",VLOOKUP('GS'!$I100,$A:$E,5,FALSE))</f>
      </c>
      <c r="N100" s="18">
        <f>IF(ISERROR(VLOOKUP('GS'!$I100,$A:$F,2,FALSE)),"",VLOOKUP('GS'!$I100,$A:$F,6,FALSE))</f>
      </c>
    </row>
    <row r="101" spans="1:14" ht="22.5" customHeight="1">
      <c r="A101" s="63"/>
      <c r="B101" s="74"/>
      <c r="C101" s="74"/>
      <c r="D101" s="70"/>
      <c r="E101" s="70"/>
      <c r="F101" s="70"/>
      <c r="G101" s="73"/>
      <c r="H101" s="44">
        <v>92</v>
      </c>
      <c r="I101" s="45"/>
      <c r="J101" s="60">
        <f>IF(ISERROR(VLOOKUP('GS'!$I101,$A:$E,2,FALSE)),"",VLOOKUP('GS'!$I101,$A:$E,2,FALSE))</f>
      </c>
      <c r="K101" s="60">
        <f>IF(ISERROR(VLOOKUP('GS'!$I101,$A:$E,2,FALSE)),"",VLOOKUP('GS'!$I101,$A:$E,3,FALSE))</f>
      </c>
      <c r="L101" s="19">
        <f>IF(ISERROR(VLOOKUP('GS'!$I101,$A:$E,2,FALSE)),"",VLOOKUP('GS'!$I101,$A:$E,4,FALSE))</f>
      </c>
      <c r="M101" s="18">
        <f>IF(ISERROR(VLOOKUP('GS'!$I101,$A:$E,2,FALSE)),"",VLOOKUP('GS'!$I101,$A:$E,5,FALSE))</f>
      </c>
      <c r="N101" s="18">
        <f>IF(ISERROR(VLOOKUP('GS'!$I101,$A:$F,2,FALSE)),"",VLOOKUP('GS'!$I101,$A:$F,6,FALSE))</f>
      </c>
    </row>
    <row r="102" spans="1:14" ht="22.5" customHeight="1">
      <c r="A102" s="63"/>
      <c r="B102" s="74"/>
      <c r="C102" s="74"/>
      <c r="D102" s="70"/>
      <c r="E102" s="70"/>
      <c r="F102" s="70"/>
      <c r="G102" s="73"/>
      <c r="H102" s="44">
        <v>93</v>
      </c>
      <c r="I102" s="45"/>
      <c r="J102" s="60">
        <f>IF(ISERROR(VLOOKUP('GS'!$I102,$A:$E,2,FALSE)),"",VLOOKUP('GS'!$I102,$A:$E,2,FALSE))</f>
      </c>
      <c r="K102" s="60">
        <f>IF(ISERROR(VLOOKUP('GS'!$I102,$A:$E,2,FALSE)),"",VLOOKUP('GS'!$I102,$A:$E,3,FALSE))</f>
      </c>
      <c r="L102" s="19">
        <f>IF(ISERROR(VLOOKUP('GS'!$I102,$A:$E,2,FALSE)),"",VLOOKUP('GS'!$I102,$A:$E,4,FALSE))</f>
      </c>
      <c r="M102" s="18">
        <f>IF(ISERROR(VLOOKUP('GS'!$I102,$A:$E,2,FALSE)),"",VLOOKUP('GS'!$I102,$A:$E,5,FALSE))</f>
      </c>
      <c r="N102" s="18">
        <f>IF(ISERROR(VLOOKUP('GS'!$I102,$A:$F,2,FALSE)),"",VLOOKUP('GS'!$I102,$A:$F,6,FALSE))</f>
      </c>
    </row>
    <row r="103" spans="1:14" ht="22.5" customHeight="1">
      <c r="A103" s="63"/>
      <c r="B103" s="74"/>
      <c r="C103" s="74"/>
      <c r="D103" s="70"/>
      <c r="E103" s="70"/>
      <c r="F103" s="70"/>
      <c r="G103" s="73"/>
      <c r="H103" s="44">
        <v>94</v>
      </c>
      <c r="I103" s="45"/>
      <c r="J103" s="60">
        <f>IF(ISERROR(VLOOKUP('GS'!$I103,$A:$E,2,FALSE)),"",VLOOKUP('GS'!$I103,$A:$E,2,FALSE))</f>
      </c>
      <c r="K103" s="60">
        <f>IF(ISERROR(VLOOKUP('GS'!$I103,$A:$E,2,FALSE)),"",VLOOKUP('GS'!$I103,$A:$E,3,FALSE))</f>
      </c>
      <c r="L103" s="19">
        <f>IF(ISERROR(VLOOKUP('GS'!$I103,$A:$E,2,FALSE)),"",VLOOKUP('GS'!$I103,$A:$E,4,FALSE))</f>
      </c>
      <c r="M103" s="18">
        <f>IF(ISERROR(VLOOKUP('GS'!$I103,$A:$E,2,FALSE)),"",VLOOKUP('GS'!$I103,$A:$E,5,FALSE))</f>
      </c>
      <c r="N103" s="18">
        <f>IF(ISERROR(VLOOKUP('GS'!$I103,$A:$F,2,FALSE)),"",VLOOKUP('GS'!$I103,$A:$F,6,FALSE))</f>
      </c>
    </row>
    <row r="104" spans="1:14" ht="22.5" customHeight="1">
      <c r="A104" s="63"/>
      <c r="B104" s="74"/>
      <c r="C104" s="74"/>
      <c r="D104" s="70"/>
      <c r="E104" s="70"/>
      <c r="F104" s="70"/>
      <c r="G104" s="73"/>
      <c r="H104" s="44">
        <v>95</v>
      </c>
      <c r="I104" s="45"/>
      <c r="J104" s="60">
        <f>IF(ISERROR(VLOOKUP('GS'!$I104,$A:$E,2,FALSE)),"",VLOOKUP('GS'!$I104,$A:$E,2,FALSE))</f>
      </c>
      <c r="K104" s="60">
        <f>IF(ISERROR(VLOOKUP('GS'!$I104,$A:$E,2,FALSE)),"",VLOOKUP('GS'!$I104,$A:$E,3,FALSE))</f>
      </c>
      <c r="L104" s="19">
        <f>IF(ISERROR(VLOOKUP('GS'!$I104,$A:$E,2,FALSE)),"",VLOOKUP('GS'!$I104,$A:$E,4,FALSE))</f>
      </c>
      <c r="M104" s="18">
        <f>IF(ISERROR(VLOOKUP('GS'!$I104,$A:$E,2,FALSE)),"",VLOOKUP('GS'!$I104,$A:$E,5,FALSE))</f>
      </c>
      <c r="N104" s="18">
        <f>IF(ISERROR(VLOOKUP('GS'!$I104,$A:$F,2,FALSE)),"",VLOOKUP('GS'!$I104,$A:$F,6,FALSE))</f>
      </c>
    </row>
    <row r="105" spans="1:14" ht="22.5" customHeight="1">
      <c r="A105" s="63"/>
      <c r="B105" s="74"/>
      <c r="C105" s="74"/>
      <c r="D105" s="70"/>
      <c r="E105" s="70"/>
      <c r="F105" s="70"/>
      <c r="G105" s="73"/>
      <c r="H105" s="44">
        <v>96</v>
      </c>
      <c r="I105" s="45"/>
      <c r="J105" s="60">
        <f>IF(ISERROR(VLOOKUP('GS'!$I105,$A:$E,2,FALSE)),"",VLOOKUP('GS'!$I105,$A:$E,2,FALSE))</f>
      </c>
      <c r="K105" s="60">
        <f>IF(ISERROR(VLOOKUP('GS'!$I105,$A:$E,2,FALSE)),"",VLOOKUP('GS'!$I105,$A:$E,3,FALSE))</f>
      </c>
      <c r="L105" s="19">
        <f>IF(ISERROR(VLOOKUP('GS'!$I105,$A:$E,2,FALSE)),"",VLOOKUP('GS'!$I105,$A:$E,4,FALSE))</f>
      </c>
      <c r="M105" s="18">
        <f>IF(ISERROR(VLOOKUP('GS'!$I105,$A:$E,2,FALSE)),"",VLOOKUP('GS'!$I105,$A:$E,5,FALSE))</f>
      </c>
      <c r="N105" s="18">
        <f>IF(ISERROR(VLOOKUP('GS'!$I105,$A:$F,2,FALSE)),"",VLOOKUP('GS'!$I105,$A:$F,6,FALSE))</f>
      </c>
    </row>
    <row r="106" spans="1:14" ht="22.5" customHeight="1">
      <c r="A106" s="63"/>
      <c r="B106" s="74"/>
      <c r="C106" s="74"/>
      <c r="D106" s="70"/>
      <c r="E106" s="70"/>
      <c r="F106" s="70"/>
      <c r="G106" s="73"/>
      <c r="H106" s="44">
        <v>97</v>
      </c>
      <c r="I106" s="45"/>
      <c r="J106" s="60">
        <f>IF(ISERROR(VLOOKUP('GS'!$I106,$A:$E,2,FALSE)),"",VLOOKUP('GS'!$I106,$A:$E,2,FALSE))</f>
      </c>
      <c r="K106" s="60">
        <f>IF(ISERROR(VLOOKUP('GS'!$I106,$A:$E,2,FALSE)),"",VLOOKUP('GS'!$I106,$A:$E,3,FALSE))</f>
      </c>
      <c r="L106" s="19">
        <f>IF(ISERROR(VLOOKUP('GS'!$I106,$A:$E,2,FALSE)),"",VLOOKUP('GS'!$I106,$A:$E,4,FALSE))</f>
      </c>
      <c r="M106" s="18">
        <f>IF(ISERROR(VLOOKUP('GS'!$I106,$A:$E,2,FALSE)),"",VLOOKUP('GS'!$I106,$A:$E,5,FALSE))</f>
      </c>
      <c r="N106" s="18">
        <f>IF(ISERROR(VLOOKUP('GS'!$I106,$A:$F,2,FALSE)),"",VLOOKUP('GS'!$I106,$A:$F,6,FALSE))</f>
      </c>
    </row>
    <row r="107" spans="1:14" ht="22.5" customHeight="1">
      <c r="A107" s="63"/>
      <c r="B107" s="74"/>
      <c r="C107" s="74"/>
      <c r="D107" s="70"/>
      <c r="E107" s="70"/>
      <c r="F107" s="70"/>
      <c r="G107" s="73"/>
      <c r="H107" s="44">
        <v>98</v>
      </c>
      <c r="I107" s="45"/>
      <c r="J107" s="60">
        <f>IF(ISERROR(VLOOKUP('GS'!$I107,$A:$E,2,FALSE)),"",VLOOKUP('GS'!$I107,$A:$E,2,FALSE))</f>
      </c>
      <c r="K107" s="60">
        <f>IF(ISERROR(VLOOKUP('GS'!$I107,$A:$E,2,FALSE)),"",VLOOKUP('GS'!$I107,$A:$E,3,FALSE))</f>
      </c>
      <c r="L107" s="19">
        <f>IF(ISERROR(VLOOKUP('GS'!$I107,$A:$E,2,FALSE)),"",VLOOKUP('GS'!$I107,$A:$E,4,FALSE))</f>
      </c>
      <c r="M107" s="18">
        <f>IF(ISERROR(VLOOKUP('GS'!$I107,$A:$E,2,FALSE)),"",VLOOKUP('GS'!$I107,$A:$E,5,FALSE))</f>
      </c>
      <c r="N107" s="18">
        <f>IF(ISERROR(VLOOKUP('GS'!$I107,$A:$F,2,FALSE)),"",VLOOKUP('GS'!$I107,$A:$F,6,FALSE))</f>
      </c>
    </row>
    <row r="108" spans="1:14" ht="22.5" customHeight="1">
      <c r="A108" s="63"/>
      <c r="B108" s="74"/>
      <c r="C108" s="74"/>
      <c r="D108" s="70"/>
      <c r="E108" s="70"/>
      <c r="F108" s="70"/>
      <c r="G108" s="73"/>
      <c r="H108" s="44">
        <v>99</v>
      </c>
      <c r="I108" s="45"/>
      <c r="J108" s="60">
        <f>IF(ISERROR(VLOOKUP('GS'!$I108,$A:$E,2,FALSE)),"",VLOOKUP('GS'!$I108,$A:$E,2,FALSE))</f>
      </c>
      <c r="K108" s="60">
        <f>IF(ISERROR(VLOOKUP('GS'!$I108,$A:$E,2,FALSE)),"",VLOOKUP('GS'!$I108,$A:$E,3,FALSE))</f>
      </c>
      <c r="L108" s="19">
        <f>IF(ISERROR(VLOOKUP('GS'!$I108,$A:$E,2,FALSE)),"",VLOOKUP('GS'!$I108,$A:$E,4,FALSE))</f>
      </c>
      <c r="M108" s="18">
        <f>IF(ISERROR(VLOOKUP('GS'!$I108,$A:$E,2,FALSE)),"",VLOOKUP('GS'!$I108,$A:$E,5,FALSE))</f>
      </c>
      <c r="N108" s="18">
        <f>IF(ISERROR(VLOOKUP('GS'!$I108,$A:$F,2,FALSE)),"",VLOOKUP('GS'!$I108,$A:$F,6,FALSE))</f>
      </c>
    </row>
    <row r="109" spans="1:14" ht="22.5" customHeight="1">
      <c r="A109" s="63"/>
      <c r="B109" s="74"/>
      <c r="C109" s="74"/>
      <c r="D109" s="70"/>
      <c r="E109" s="70"/>
      <c r="F109" s="70"/>
      <c r="G109" s="73"/>
      <c r="H109" s="44">
        <v>100</v>
      </c>
      <c r="I109" s="45"/>
      <c r="J109" s="60">
        <f>IF(ISERROR(VLOOKUP('GS'!$I109,$A:$E,2,FALSE)),"",VLOOKUP('GS'!$I109,$A:$E,2,FALSE))</f>
      </c>
      <c r="K109" s="60">
        <f>IF(ISERROR(VLOOKUP('GS'!$I109,$A:$E,2,FALSE)),"",VLOOKUP('GS'!$I109,$A:$E,3,FALSE))</f>
      </c>
      <c r="L109" s="19">
        <f>IF(ISERROR(VLOOKUP('GS'!$I109,$A:$E,2,FALSE)),"",VLOOKUP('GS'!$I109,$A:$E,4,FALSE))</f>
      </c>
      <c r="M109" s="18">
        <f>IF(ISERROR(VLOOKUP('GS'!$I109,$A:$E,2,FALSE)),"",VLOOKUP('GS'!$I109,$A:$E,5,FALSE))</f>
      </c>
      <c r="N109" s="18">
        <f>IF(ISERROR(VLOOKUP('GS'!$I109,$A:$F,2,FALSE)),"",VLOOKUP('GS'!$I109,$A:$F,6,FALSE))</f>
      </c>
    </row>
    <row r="110" spans="1:14" ht="22.5" customHeight="1">
      <c r="A110" s="63"/>
      <c r="B110" s="74"/>
      <c r="C110" s="74"/>
      <c r="D110" s="70"/>
      <c r="E110" s="70"/>
      <c r="F110" s="70"/>
      <c r="G110" s="73"/>
      <c r="H110" s="44">
        <v>101</v>
      </c>
      <c r="I110" s="45"/>
      <c r="J110" s="60">
        <f>IF(ISERROR(VLOOKUP('GS'!$I110,$A:$E,2,FALSE)),"",VLOOKUP('GS'!$I110,$A:$E,2,FALSE))</f>
      </c>
      <c r="K110" s="60">
        <f>IF(ISERROR(VLOOKUP('GS'!$I110,$A:$E,2,FALSE)),"",VLOOKUP('GS'!$I110,$A:$E,3,FALSE))</f>
      </c>
      <c r="L110" s="19">
        <f>IF(ISERROR(VLOOKUP('GS'!$I110,$A:$E,2,FALSE)),"",VLOOKUP('GS'!$I110,$A:$E,4,FALSE))</f>
      </c>
      <c r="M110" s="18">
        <f>IF(ISERROR(VLOOKUP('GS'!$I110,$A:$E,2,FALSE)),"",VLOOKUP('GS'!$I110,$A:$E,5,FALSE))</f>
      </c>
      <c r="N110" s="18">
        <f>IF(ISERROR(VLOOKUP('GS'!$I110,$A:$F,2,FALSE)),"",VLOOKUP('GS'!$I110,$A:$F,6,FALSE))</f>
      </c>
    </row>
    <row r="111" spans="1:14" ht="22.5" customHeight="1">
      <c r="A111" s="63"/>
      <c r="B111" s="74"/>
      <c r="C111" s="74"/>
      <c r="D111" s="70"/>
      <c r="E111" s="70"/>
      <c r="F111" s="70"/>
      <c r="G111" s="73"/>
      <c r="H111" s="44">
        <v>102</v>
      </c>
      <c r="I111" s="45"/>
      <c r="J111" s="60">
        <f>IF(ISERROR(VLOOKUP('GS'!$I111,$A:$E,2,FALSE)),"",VLOOKUP('GS'!$I111,$A:$E,2,FALSE))</f>
      </c>
      <c r="K111" s="60">
        <f>IF(ISERROR(VLOOKUP('GS'!$I111,$A:$E,2,FALSE)),"",VLOOKUP('GS'!$I111,$A:$E,3,FALSE))</f>
      </c>
      <c r="L111" s="19">
        <f>IF(ISERROR(VLOOKUP('GS'!$I111,$A:$E,2,FALSE)),"",VLOOKUP('GS'!$I111,$A:$E,4,FALSE))</f>
      </c>
      <c r="M111" s="18">
        <f>IF(ISERROR(VLOOKUP('GS'!$I111,$A:$E,2,FALSE)),"",VLOOKUP('GS'!$I111,$A:$E,5,FALSE))</f>
      </c>
      <c r="N111" s="18">
        <f>IF(ISERROR(VLOOKUP('GS'!$I111,$A:$F,2,FALSE)),"",VLOOKUP('GS'!$I111,$A:$F,6,FALSE))</f>
      </c>
    </row>
    <row r="112" spans="1:14" ht="22.5" customHeight="1">
      <c r="A112" s="63"/>
      <c r="B112" s="74"/>
      <c r="C112" s="74"/>
      <c r="D112" s="70"/>
      <c r="E112" s="70"/>
      <c r="F112" s="70"/>
      <c r="G112" s="73"/>
      <c r="H112" s="44">
        <v>103</v>
      </c>
      <c r="I112" s="45"/>
      <c r="J112" s="60">
        <f>IF(ISERROR(VLOOKUP('GS'!$I112,$A:$E,2,FALSE)),"",VLOOKUP('GS'!$I112,$A:$E,2,FALSE))</f>
      </c>
      <c r="K112" s="60">
        <f>IF(ISERROR(VLOOKUP('GS'!$I112,$A:$E,2,FALSE)),"",VLOOKUP('GS'!$I112,$A:$E,3,FALSE))</f>
      </c>
      <c r="L112" s="19">
        <f>IF(ISERROR(VLOOKUP('GS'!$I112,$A:$E,2,FALSE)),"",VLOOKUP('GS'!$I112,$A:$E,4,FALSE))</f>
      </c>
      <c r="M112" s="18">
        <f>IF(ISERROR(VLOOKUP('GS'!$I112,$A:$E,2,FALSE)),"",VLOOKUP('GS'!$I112,$A:$E,5,FALSE))</f>
      </c>
      <c r="N112" s="18">
        <f>IF(ISERROR(VLOOKUP('GS'!$I112,$A:$F,2,FALSE)),"",VLOOKUP('GS'!$I112,$A:$F,6,FALSE))</f>
      </c>
    </row>
    <row r="113" spans="1:14" ht="22.5" customHeight="1">
      <c r="A113" s="63"/>
      <c r="B113" s="74"/>
      <c r="C113" s="74"/>
      <c r="D113" s="70"/>
      <c r="E113" s="70"/>
      <c r="F113" s="70"/>
      <c r="G113" s="73"/>
      <c r="H113" s="44">
        <v>104</v>
      </c>
      <c r="I113" s="45"/>
      <c r="J113" s="60">
        <f>IF(ISERROR(VLOOKUP('GS'!$I113,$A:$E,2,FALSE)),"",VLOOKUP('GS'!$I113,$A:$E,2,FALSE))</f>
      </c>
      <c r="K113" s="60">
        <f>IF(ISERROR(VLOOKUP('GS'!$I113,$A:$E,2,FALSE)),"",VLOOKUP('GS'!$I113,$A:$E,3,FALSE))</f>
      </c>
      <c r="L113" s="19">
        <f>IF(ISERROR(VLOOKUP('GS'!$I113,$A:$E,2,FALSE)),"",VLOOKUP('GS'!$I113,$A:$E,4,FALSE))</f>
      </c>
      <c r="M113" s="18">
        <f>IF(ISERROR(VLOOKUP('GS'!$I113,$A:$E,2,FALSE)),"",VLOOKUP('GS'!$I113,$A:$E,5,FALSE))</f>
      </c>
      <c r="N113" s="18">
        <f>IF(ISERROR(VLOOKUP('GS'!$I113,$A:$F,2,FALSE)),"",VLOOKUP('GS'!$I113,$A:$F,6,FALSE))</f>
      </c>
    </row>
    <row r="114" spans="1:14" ht="22.5" customHeight="1">
      <c r="A114" s="63"/>
      <c r="B114" s="74"/>
      <c r="C114" s="74"/>
      <c r="D114" s="70"/>
      <c r="E114" s="70"/>
      <c r="F114" s="70"/>
      <c r="G114" s="73"/>
      <c r="H114" s="44">
        <v>105</v>
      </c>
      <c r="I114" s="45"/>
      <c r="J114" s="60">
        <f>IF(ISERROR(VLOOKUP('GS'!$I114,$A:$E,2,FALSE)),"",VLOOKUP('GS'!$I114,$A:$E,2,FALSE))</f>
      </c>
      <c r="K114" s="60">
        <f>IF(ISERROR(VLOOKUP('GS'!$I114,$A:$E,2,FALSE)),"",VLOOKUP('GS'!$I114,$A:$E,3,FALSE))</f>
      </c>
      <c r="L114" s="19">
        <f>IF(ISERROR(VLOOKUP('GS'!$I114,$A:$E,2,FALSE)),"",VLOOKUP('GS'!$I114,$A:$E,4,FALSE))</f>
      </c>
      <c r="M114" s="18">
        <f>IF(ISERROR(VLOOKUP('GS'!$I114,$A:$E,2,FALSE)),"",VLOOKUP('GS'!$I114,$A:$E,5,FALSE))</f>
      </c>
      <c r="N114" s="18">
        <f>IF(ISERROR(VLOOKUP('GS'!$I114,$A:$F,2,FALSE)),"",VLOOKUP('GS'!$I114,$A:$F,6,FALSE))</f>
      </c>
    </row>
    <row r="115" spans="1:14" ht="22.5" customHeight="1">
      <c r="A115" s="63"/>
      <c r="B115" s="74"/>
      <c r="C115" s="75"/>
      <c r="D115" s="70"/>
      <c r="E115" s="70"/>
      <c r="F115" s="70"/>
      <c r="G115" s="73"/>
      <c r="H115" s="44">
        <v>106</v>
      </c>
      <c r="I115" s="45"/>
      <c r="J115" s="60">
        <f>IF(ISERROR(VLOOKUP('GS'!$I115,$A:$E,2,FALSE)),"",VLOOKUP('GS'!$I115,$A:$E,2,FALSE))</f>
      </c>
      <c r="K115" s="60">
        <f>IF(ISERROR(VLOOKUP('GS'!$I115,$A:$E,2,FALSE)),"",VLOOKUP('GS'!$I115,$A:$E,3,FALSE))</f>
      </c>
      <c r="L115" s="19">
        <f>IF(ISERROR(VLOOKUP('GS'!$I115,$A:$E,2,FALSE)),"",VLOOKUP('GS'!$I115,$A:$E,4,FALSE))</f>
      </c>
      <c r="M115" s="18">
        <f>IF(ISERROR(VLOOKUP('GS'!$I115,$A:$E,2,FALSE)),"",VLOOKUP('GS'!$I115,$A:$E,5,FALSE))</f>
      </c>
      <c r="N115" s="18">
        <f>IF(ISERROR(VLOOKUP('GS'!$I115,$A:$F,2,FALSE)),"",VLOOKUP('GS'!$I115,$A:$F,6,FALSE))</f>
      </c>
    </row>
    <row r="116" spans="1:14" ht="22.5" customHeight="1">
      <c r="A116" s="63"/>
      <c r="B116" s="74"/>
      <c r="C116" s="74"/>
      <c r="D116" s="70"/>
      <c r="E116" s="70"/>
      <c r="F116" s="70"/>
      <c r="G116" s="73"/>
      <c r="H116" s="44">
        <v>107</v>
      </c>
      <c r="I116" s="45"/>
      <c r="J116" s="60">
        <f>IF(ISERROR(VLOOKUP('GS'!$I116,$A:$E,2,FALSE)),"",VLOOKUP('GS'!$I116,$A:$E,2,FALSE))</f>
      </c>
      <c r="K116" s="60">
        <f>IF(ISERROR(VLOOKUP('GS'!$I116,$A:$E,2,FALSE)),"",VLOOKUP('GS'!$I116,$A:$E,3,FALSE))</f>
      </c>
      <c r="L116" s="19">
        <f>IF(ISERROR(VLOOKUP('GS'!$I116,$A:$E,2,FALSE)),"",VLOOKUP('GS'!$I116,$A:$E,4,FALSE))</f>
      </c>
      <c r="M116" s="18">
        <f>IF(ISERROR(VLOOKUP('GS'!$I116,$A:$E,2,FALSE)),"",VLOOKUP('GS'!$I116,$A:$E,5,FALSE))</f>
      </c>
      <c r="N116" s="18">
        <f>IF(ISERROR(VLOOKUP('GS'!$I116,$A:$F,2,FALSE)),"",VLOOKUP('GS'!$I116,$A:$F,6,FALSE))</f>
      </c>
    </row>
    <row r="117" spans="1:14" ht="22.5" customHeight="1">
      <c r="A117" s="63"/>
      <c r="B117" s="74"/>
      <c r="C117" s="74"/>
      <c r="D117" s="70"/>
      <c r="E117" s="70"/>
      <c r="F117" s="70"/>
      <c r="G117" s="73"/>
      <c r="H117" s="44">
        <v>108</v>
      </c>
      <c r="I117" s="45"/>
      <c r="J117" s="60">
        <f>IF(ISERROR(VLOOKUP('GS'!$I117,$A:$E,2,FALSE)),"",VLOOKUP('GS'!$I117,$A:$E,2,FALSE))</f>
      </c>
      <c r="K117" s="60">
        <f>IF(ISERROR(VLOOKUP('GS'!$I117,$A:$E,2,FALSE)),"",VLOOKUP('GS'!$I117,$A:$E,3,FALSE))</f>
      </c>
      <c r="L117" s="19">
        <f>IF(ISERROR(VLOOKUP('GS'!$I117,$A:$E,2,FALSE)),"",VLOOKUP('GS'!$I117,$A:$E,4,FALSE))</f>
      </c>
      <c r="M117" s="18">
        <f>IF(ISERROR(VLOOKUP('GS'!$I117,$A:$E,2,FALSE)),"",VLOOKUP('GS'!$I117,$A:$E,5,FALSE))</f>
      </c>
      <c r="N117" s="18">
        <f>IF(ISERROR(VLOOKUP('GS'!$I117,$A:$F,2,FALSE)),"",VLOOKUP('GS'!$I117,$A:$F,6,FALSE))</f>
      </c>
    </row>
    <row r="118" spans="1:14" ht="22.5" customHeight="1">
      <c r="A118" s="63"/>
      <c r="B118" s="74"/>
      <c r="C118" s="74"/>
      <c r="D118" s="70"/>
      <c r="E118" s="70"/>
      <c r="F118" s="70"/>
      <c r="G118" s="73"/>
      <c r="H118" s="44">
        <v>109</v>
      </c>
      <c r="I118" s="45"/>
      <c r="J118" s="60">
        <f>IF(ISERROR(VLOOKUP('GS'!$I118,$A:$E,2,FALSE)),"",VLOOKUP('GS'!$I118,$A:$E,2,FALSE))</f>
      </c>
      <c r="K118" s="60">
        <f>IF(ISERROR(VLOOKUP('GS'!$I118,$A:$E,2,FALSE)),"",VLOOKUP('GS'!$I118,$A:$E,3,FALSE))</f>
      </c>
      <c r="L118" s="19">
        <f>IF(ISERROR(VLOOKUP('GS'!$I118,$A:$E,2,FALSE)),"",VLOOKUP('GS'!$I118,$A:$E,4,FALSE))</f>
      </c>
      <c r="M118" s="18">
        <f>IF(ISERROR(VLOOKUP('GS'!$I118,$A:$E,2,FALSE)),"",VLOOKUP('GS'!$I118,$A:$E,5,FALSE))</f>
      </c>
      <c r="N118" s="18">
        <f>IF(ISERROR(VLOOKUP('GS'!$I118,$A:$F,2,FALSE)),"",VLOOKUP('GS'!$I118,$A:$F,6,FALSE))</f>
      </c>
    </row>
    <row r="119" spans="1:14" ht="22.5" customHeight="1">
      <c r="A119" s="63"/>
      <c r="B119" s="74"/>
      <c r="C119" s="74"/>
      <c r="D119" s="70"/>
      <c r="E119" s="70"/>
      <c r="F119" s="70"/>
      <c r="G119" s="73"/>
      <c r="H119" s="44">
        <v>110</v>
      </c>
      <c r="I119" s="53"/>
      <c r="J119" s="60">
        <f>IF(ISERROR(VLOOKUP('GS'!$I119,$A:$E,2,FALSE)),"",VLOOKUP('GS'!$I119,$A:$E,2,FALSE))</f>
      </c>
      <c r="K119" s="60">
        <f>IF(ISERROR(VLOOKUP('GS'!$I119,$A:$E,2,FALSE)),"",VLOOKUP('GS'!$I119,$A:$E,3,FALSE))</f>
      </c>
      <c r="L119" s="19">
        <f>IF(ISERROR(VLOOKUP('GS'!$I119,$A:$E,2,FALSE)),"",VLOOKUP('GS'!$I119,$A:$E,4,FALSE))</f>
      </c>
      <c r="M119" s="18">
        <f>IF(ISERROR(VLOOKUP('GS'!$I119,$A:$E,2,FALSE)),"",VLOOKUP('GS'!$I119,$A:$E,5,FALSE))</f>
      </c>
      <c r="N119" s="18">
        <f>IF(ISERROR(VLOOKUP('GS'!$I119,$A:$F,2,FALSE)),"",VLOOKUP('GS'!$I119,$A:$F,6,FALSE))</f>
      </c>
    </row>
    <row r="120" spans="1:14" ht="15.75" hidden="1">
      <c r="A120" s="63"/>
      <c r="B120" s="74"/>
      <c r="C120" s="74"/>
      <c r="D120" s="70"/>
      <c r="E120" s="19"/>
      <c r="F120" s="19"/>
      <c r="G120" s="57"/>
      <c r="H120" s="44">
        <v>111</v>
      </c>
      <c r="I120" s="53"/>
      <c r="J120" s="60">
        <f>IF(ISERROR(VLOOKUP('GS'!$I120,$A:$E,2,FALSE)),"",VLOOKUP('GS'!$I120,$A:$E,2,FALSE))</f>
      </c>
      <c r="K120" s="60">
        <f>IF(ISERROR(VLOOKUP('GS'!$I120,$A:$E,2,FALSE)),"",VLOOKUP('GS'!$I120,$A:$E,3,FALSE))</f>
      </c>
      <c r="L120" s="19">
        <f>IF(ISERROR(VLOOKUP('GS'!$I120,$A:$E,2,FALSE)),"",VLOOKUP('GS'!$I120,$A:$E,4,FALSE))</f>
      </c>
      <c r="M120" s="18">
        <f>IF(ISERROR(VLOOKUP('GS'!$I120,$A:$E,2,FALSE)),"",VLOOKUP('GS'!$I120,$A:$E,5,FALSE))</f>
      </c>
      <c r="N120" s="18">
        <f>IF(ISERROR(VLOOKUP('GS'!$I120,$A:$F,2,FALSE)),"",VLOOKUP('GS'!$I120,$A:$F,6,FALSE))</f>
      </c>
    </row>
    <row r="121" spans="1:14" ht="15.75" hidden="1">
      <c r="A121" s="63"/>
      <c r="B121" s="74"/>
      <c r="C121" s="74"/>
      <c r="D121" s="70"/>
      <c r="E121" s="19"/>
      <c r="F121" s="19"/>
      <c r="G121" s="57"/>
      <c r="H121" s="44">
        <v>112</v>
      </c>
      <c r="I121" s="53"/>
      <c r="J121" s="60">
        <f>IF(ISERROR(VLOOKUP('GS'!$I121,$A:$E,2,FALSE)),"",VLOOKUP('GS'!$I121,$A:$E,2,FALSE))</f>
      </c>
      <c r="K121" s="60">
        <f>IF(ISERROR(VLOOKUP('GS'!$I121,$A:$E,2,FALSE)),"",VLOOKUP('GS'!$I121,$A:$E,3,FALSE))</f>
      </c>
      <c r="L121" s="19">
        <f>IF(ISERROR(VLOOKUP('GS'!$I121,$A:$E,2,FALSE)),"",VLOOKUP('GS'!$I121,$A:$E,4,FALSE))</f>
      </c>
      <c r="M121" s="18">
        <f>IF(ISERROR(VLOOKUP('GS'!$I121,$A:$E,2,FALSE)),"",VLOOKUP('GS'!$I121,$A:$E,5,FALSE))</f>
      </c>
      <c r="N121" s="18">
        <f>IF(ISERROR(VLOOKUP('GS'!$I121,$A:$F,2,FALSE)),"",VLOOKUP('GS'!$I121,$A:$F,6,FALSE))</f>
      </c>
    </row>
    <row r="122" spans="1:14" ht="15" hidden="1">
      <c r="A122" s="63"/>
      <c r="B122" s="24"/>
      <c r="C122" s="24"/>
      <c r="D122" s="19"/>
      <c r="E122" s="19"/>
      <c r="F122" s="19"/>
      <c r="G122" s="57"/>
      <c r="H122" s="44">
        <v>113</v>
      </c>
      <c r="I122" s="53"/>
      <c r="J122" s="60">
        <f>IF(ISERROR(VLOOKUP('GS'!$I122,$A:$E,2,FALSE)),"",VLOOKUP('GS'!$I122,$A:$E,2,FALSE))</f>
      </c>
      <c r="K122" s="60">
        <f>IF(ISERROR(VLOOKUP('GS'!$I122,$A:$E,2,FALSE)),"",VLOOKUP('GS'!$I122,$A:$E,3,FALSE))</f>
      </c>
      <c r="L122" s="19">
        <f>IF(ISERROR(VLOOKUP('GS'!$I122,$A:$E,2,FALSE)),"",VLOOKUP('GS'!$I122,$A:$E,4,FALSE))</f>
      </c>
      <c r="M122" s="18">
        <f>IF(ISERROR(VLOOKUP('GS'!$I122,$A:$E,2,FALSE)),"",VLOOKUP('GS'!$I122,$A:$E,5,FALSE))</f>
      </c>
      <c r="N122" s="18">
        <f>IF(ISERROR(VLOOKUP('GS'!$I122,$A:$F,2,FALSE)),"",VLOOKUP('GS'!$I122,$A:$F,6,FALSE))</f>
      </c>
    </row>
    <row r="123" spans="1:14" ht="15" hidden="1">
      <c r="A123" s="63"/>
      <c r="B123" s="24"/>
      <c r="C123" s="24"/>
      <c r="D123" s="19"/>
      <c r="E123" s="19"/>
      <c r="F123" s="19"/>
      <c r="G123" s="57"/>
      <c r="H123" s="44">
        <v>114</v>
      </c>
      <c r="I123" s="53"/>
      <c r="J123" s="60">
        <f>IF(ISERROR(VLOOKUP('GS'!$I123,$A:$E,2,FALSE)),"",VLOOKUP('GS'!$I123,$A:$E,2,FALSE))</f>
      </c>
      <c r="K123" s="60">
        <f>IF(ISERROR(VLOOKUP('GS'!$I123,$A:$E,2,FALSE)),"",VLOOKUP('GS'!$I123,$A:$E,3,FALSE))</f>
      </c>
      <c r="L123" s="19">
        <f>IF(ISERROR(VLOOKUP('GS'!$I123,$A:$E,2,FALSE)),"",VLOOKUP('GS'!$I123,$A:$E,4,FALSE))</f>
      </c>
      <c r="M123" s="18">
        <f>IF(ISERROR(VLOOKUP('GS'!$I123,$A:$E,2,FALSE)),"",VLOOKUP('GS'!$I123,$A:$E,5,FALSE))</f>
      </c>
      <c r="N123" s="18">
        <f>IF(ISERROR(VLOOKUP('GS'!$I123,$A:$F,2,FALSE)),"",VLOOKUP('GS'!$I123,$A:$F,6,FALSE))</f>
      </c>
    </row>
    <row r="124" spans="1:14" ht="15" hidden="1">
      <c r="A124" s="63"/>
      <c r="B124" s="24"/>
      <c r="C124" s="24"/>
      <c r="D124" s="19"/>
      <c r="E124" s="19"/>
      <c r="F124" s="19"/>
      <c r="G124" s="57"/>
      <c r="H124" s="44">
        <v>115</v>
      </c>
      <c r="I124" s="53"/>
      <c r="J124" s="60">
        <f>IF(ISERROR(VLOOKUP('GS'!$I124,$A:$E,2,FALSE)),"",VLOOKUP('GS'!$I124,$A:$E,2,FALSE))</f>
      </c>
      <c r="K124" s="60">
        <f>IF(ISERROR(VLOOKUP('GS'!$I124,$A:$E,2,FALSE)),"",VLOOKUP('GS'!$I124,$A:$E,3,FALSE))</f>
      </c>
      <c r="L124" s="19">
        <f>IF(ISERROR(VLOOKUP('GS'!$I124,$A:$E,2,FALSE)),"",VLOOKUP('GS'!$I124,$A:$E,4,FALSE))</f>
      </c>
      <c r="M124" s="18">
        <f>IF(ISERROR(VLOOKUP('GS'!$I124,$A:$E,2,FALSE)),"",VLOOKUP('GS'!$I124,$A:$E,5,FALSE))</f>
      </c>
      <c r="N124" s="18">
        <f>IF(ISERROR(VLOOKUP('GS'!$I124,$A:$F,2,FALSE)),"",VLOOKUP('GS'!$I124,$A:$F,6,FALSE))</f>
      </c>
    </row>
    <row r="125" spans="1:14" ht="15" hidden="1">
      <c r="A125" s="63"/>
      <c r="B125" s="24"/>
      <c r="C125" s="24"/>
      <c r="D125" s="19"/>
      <c r="E125" s="19"/>
      <c r="F125" s="19"/>
      <c r="G125" s="57"/>
      <c r="H125" s="44">
        <v>116</v>
      </c>
      <c r="I125" s="53"/>
      <c r="J125" s="60">
        <f>IF(ISERROR(VLOOKUP('GS'!$I125,$A:$E,2,FALSE)),"",VLOOKUP('GS'!$I125,$A:$E,2,FALSE))</f>
      </c>
      <c r="K125" s="60">
        <f>IF(ISERROR(VLOOKUP('GS'!$I125,$A:$E,2,FALSE)),"",VLOOKUP('GS'!$I125,$A:$E,3,FALSE))</f>
      </c>
      <c r="L125" s="19">
        <f>IF(ISERROR(VLOOKUP('GS'!$I125,$A:$E,2,FALSE)),"",VLOOKUP('GS'!$I125,$A:$E,4,FALSE))</f>
      </c>
      <c r="M125" s="18">
        <f>IF(ISERROR(VLOOKUP('GS'!$I125,$A:$E,2,FALSE)),"",VLOOKUP('GS'!$I125,$A:$E,5,FALSE))</f>
      </c>
      <c r="N125" s="18">
        <f>IF(ISERROR(VLOOKUP('GS'!$I125,$A:$F,2,FALSE)),"",VLOOKUP('GS'!$I125,$A:$F,6,FALSE))</f>
      </c>
    </row>
    <row r="126" spans="1:14" ht="15" hidden="1">
      <c r="A126" s="63"/>
      <c r="B126" s="24"/>
      <c r="C126" s="24"/>
      <c r="D126" s="19"/>
      <c r="E126" s="19"/>
      <c r="F126" s="19"/>
      <c r="G126" s="57"/>
      <c r="H126" s="44">
        <v>117</v>
      </c>
      <c r="I126" s="53"/>
      <c r="J126" s="60">
        <f>IF(ISERROR(VLOOKUP('GS'!$I126,$A:$E,2,FALSE)),"",VLOOKUP('GS'!$I126,$A:$E,2,FALSE))</f>
      </c>
      <c r="K126" s="60">
        <f>IF(ISERROR(VLOOKUP('GS'!$I126,$A:$E,2,FALSE)),"",VLOOKUP('GS'!$I126,$A:$E,3,FALSE))</f>
      </c>
      <c r="L126" s="19">
        <f>IF(ISERROR(VLOOKUP('GS'!$I126,$A:$E,2,FALSE)),"",VLOOKUP('GS'!$I126,$A:$E,4,FALSE))</f>
      </c>
      <c r="M126" s="18">
        <f>IF(ISERROR(VLOOKUP('GS'!$I126,$A:$E,2,FALSE)),"",VLOOKUP('GS'!$I126,$A:$E,5,FALSE))</f>
      </c>
      <c r="N126" s="18">
        <f>IF(ISERROR(VLOOKUP('GS'!$I126,$A:$F,2,FALSE)),"",VLOOKUP('GS'!$I126,$A:$F,6,FALSE))</f>
      </c>
    </row>
    <row r="127" spans="1:14" ht="15" hidden="1">
      <c r="A127" s="63"/>
      <c r="B127" s="24"/>
      <c r="C127" s="24"/>
      <c r="D127" s="19"/>
      <c r="E127" s="19"/>
      <c r="F127" s="19"/>
      <c r="G127" s="57"/>
      <c r="H127" s="44">
        <v>118</v>
      </c>
      <c r="I127" s="53"/>
      <c r="J127" s="60">
        <f>IF(ISERROR(VLOOKUP('GS'!$I127,$A:$E,2,FALSE)),"",VLOOKUP('GS'!$I127,$A:$E,2,FALSE))</f>
      </c>
      <c r="K127" s="60">
        <f>IF(ISERROR(VLOOKUP('GS'!$I127,$A:$E,2,FALSE)),"",VLOOKUP('GS'!$I127,$A:$E,3,FALSE))</f>
      </c>
      <c r="L127" s="19">
        <f>IF(ISERROR(VLOOKUP('GS'!$I127,$A:$E,2,FALSE)),"",VLOOKUP('GS'!$I127,$A:$E,4,FALSE))</f>
      </c>
      <c r="M127" s="18">
        <f>IF(ISERROR(VLOOKUP('GS'!$I127,$A:$E,2,FALSE)),"",VLOOKUP('GS'!$I127,$A:$E,5,FALSE))</f>
      </c>
      <c r="N127" s="18">
        <f>IF(ISERROR(VLOOKUP('GS'!$I127,$A:$F,2,FALSE)),"",VLOOKUP('GS'!$I127,$A:$F,6,FALSE))</f>
      </c>
    </row>
    <row r="128" spans="1:14" ht="15" hidden="1">
      <c r="A128" s="63"/>
      <c r="B128" s="24"/>
      <c r="C128" s="24"/>
      <c r="D128" s="19"/>
      <c r="E128" s="19"/>
      <c r="F128" s="19"/>
      <c r="G128" s="57"/>
      <c r="H128" s="44">
        <v>119</v>
      </c>
      <c r="I128" s="53"/>
      <c r="J128" s="60">
        <f>IF(ISERROR(VLOOKUP('GS'!$I128,$A:$E,2,FALSE)),"",VLOOKUP('GS'!$I128,$A:$E,2,FALSE))</f>
      </c>
      <c r="K128" s="60">
        <f>IF(ISERROR(VLOOKUP('GS'!$I128,$A:$E,2,FALSE)),"",VLOOKUP('GS'!$I128,$A:$E,3,FALSE))</f>
      </c>
      <c r="L128" s="19">
        <f>IF(ISERROR(VLOOKUP('GS'!$I128,$A:$E,2,FALSE)),"",VLOOKUP('GS'!$I128,$A:$E,4,FALSE))</f>
      </c>
      <c r="M128" s="18">
        <f>IF(ISERROR(VLOOKUP('GS'!$I128,$A:$E,2,FALSE)),"",VLOOKUP('GS'!$I128,$A:$E,5,FALSE))</f>
      </c>
      <c r="N128" s="18">
        <f>IF(ISERROR(VLOOKUP('GS'!$I128,$A:$F,2,FALSE)),"",VLOOKUP('GS'!$I128,$A:$F,6,FALSE))</f>
      </c>
    </row>
    <row r="129" spans="1:14" ht="15" hidden="1">
      <c r="A129" s="63"/>
      <c r="B129" s="24"/>
      <c r="C129" s="24"/>
      <c r="D129" s="19"/>
      <c r="E129" s="19"/>
      <c r="F129" s="19"/>
      <c r="G129" s="57"/>
      <c r="H129" s="44">
        <v>120</v>
      </c>
      <c r="I129" s="53"/>
      <c r="J129" s="60">
        <f>IF(ISERROR(VLOOKUP('GS'!$I129,$A:$E,2,FALSE)),"",VLOOKUP('GS'!$I129,$A:$E,2,FALSE))</f>
      </c>
      <c r="K129" s="60">
        <f>IF(ISERROR(VLOOKUP('GS'!$I129,$A:$E,2,FALSE)),"",VLOOKUP('GS'!$I129,$A:$E,3,FALSE))</f>
      </c>
      <c r="L129" s="19">
        <f>IF(ISERROR(VLOOKUP('GS'!$I129,$A:$E,2,FALSE)),"",VLOOKUP('GS'!$I129,$A:$E,4,FALSE))</f>
      </c>
      <c r="M129" s="18">
        <f>IF(ISERROR(VLOOKUP('GS'!$I129,$A:$E,2,FALSE)),"",VLOOKUP('GS'!$I129,$A:$E,5,FALSE))</f>
      </c>
      <c r="N129" s="18">
        <f>IF(ISERROR(VLOOKUP('GS'!$I129,$A:$F,2,FALSE)),"",VLOOKUP('GS'!$I129,$A:$F,6,FALSE))</f>
      </c>
    </row>
    <row r="130" spans="1:14" ht="15" hidden="1">
      <c r="A130" s="63"/>
      <c r="B130" s="24"/>
      <c r="C130" s="24"/>
      <c r="D130" s="19"/>
      <c r="E130" s="19"/>
      <c r="F130" s="19"/>
      <c r="G130" s="57"/>
      <c r="H130" s="44">
        <v>121</v>
      </c>
      <c r="I130" s="53"/>
      <c r="J130" s="60">
        <f>IF(ISERROR(VLOOKUP('GS'!$I130,$A:$E,2,FALSE)),"",VLOOKUP('GS'!$I130,$A:$E,2,FALSE))</f>
      </c>
      <c r="K130" s="60">
        <f>IF(ISERROR(VLOOKUP('GS'!$I130,$A:$E,2,FALSE)),"",VLOOKUP('GS'!$I130,$A:$E,3,FALSE))</f>
      </c>
      <c r="L130" s="19">
        <f>IF(ISERROR(VLOOKUP('GS'!$I130,$A:$E,2,FALSE)),"",VLOOKUP('GS'!$I130,$A:$E,4,FALSE))</f>
      </c>
      <c r="M130" s="18">
        <f>IF(ISERROR(VLOOKUP('GS'!$I130,$A:$E,2,FALSE)),"",VLOOKUP('GS'!$I130,$A:$E,5,FALSE))</f>
      </c>
      <c r="N130" s="18">
        <f>IF(ISERROR(VLOOKUP('GS'!$I130,$A:$F,2,FALSE)),"",VLOOKUP('GS'!$I130,$A:$F,6,FALSE))</f>
      </c>
    </row>
    <row r="131" spans="1:14" ht="15" hidden="1">
      <c r="A131" s="63"/>
      <c r="B131" s="24"/>
      <c r="C131" s="24"/>
      <c r="D131" s="19"/>
      <c r="E131" s="19"/>
      <c r="F131" s="19"/>
      <c r="G131" s="57"/>
      <c r="H131" s="44">
        <v>122</v>
      </c>
      <c r="I131" s="53"/>
      <c r="J131" s="60">
        <f>IF(ISERROR(VLOOKUP('GS'!$I131,$A:$E,2,FALSE)),"",VLOOKUP('GS'!$I131,$A:$E,2,FALSE))</f>
      </c>
      <c r="K131" s="60">
        <f>IF(ISERROR(VLOOKUP('GS'!$I131,$A:$E,2,FALSE)),"",VLOOKUP('GS'!$I131,$A:$E,3,FALSE))</f>
      </c>
      <c r="L131" s="19">
        <f>IF(ISERROR(VLOOKUP('GS'!$I131,$A:$E,2,FALSE)),"",VLOOKUP('GS'!$I131,$A:$E,4,FALSE))</f>
      </c>
      <c r="M131" s="18">
        <f>IF(ISERROR(VLOOKUP('GS'!$I131,$A:$E,2,FALSE)),"",VLOOKUP('GS'!$I131,$A:$E,5,FALSE))</f>
      </c>
      <c r="N131" s="18">
        <f>IF(ISERROR(VLOOKUP('GS'!$I131,$A:$F,2,FALSE)),"",VLOOKUP('GS'!$I131,$A:$F,6,FALSE))</f>
      </c>
    </row>
    <row r="132" spans="1:14" ht="15" hidden="1">
      <c r="A132" s="63"/>
      <c r="B132" s="24"/>
      <c r="C132" s="24"/>
      <c r="D132" s="19"/>
      <c r="E132" s="19"/>
      <c r="F132" s="19"/>
      <c r="G132" s="57"/>
      <c r="H132" s="44">
        <v>123</v>
      </c>
      <c r="I132" s="53"/>
      <c r="J132" s="60">
        <f>IF(ISERROR(VLOOKUP('GS'!$I132,$A:$E,2,FALSE)),"",VLOOKUP('GS'!$I132,$A:$E,2,FALSE))</f>
      </c>
      <c r="K132" s="60">
        <f>IF(ISERROR(VLOOKUP('GS'!$I132,$A:$E,2,FALSE)),"",VLOOKUP('GS'!$I132,$A:$E,3,FALSE))</f>
      </c>
      <c r="L132" s="19">
        <f>IF(ISERROR(VLOOKUP('GS'!$I132,$A:$E,2,FALSE)),"",VLOOKUP('GS'!$I132,$A:$E,4,FALSE))</f>
      </c>
      <c r="M132" s="18">
        <f>IF(ISERROR(VLOOKUP('GS'!$I132,$A:$E,2,FALSE)),"",VLOOKUP('GS'!$I132,$A:$E,5,FALSE))</f>
      </c>
      <c r="N132" s="18">
        <f>IF(ISERROR(VLOOKUP('GS'!$I132,$A:$F,2,FALSE)),"",VLOOKUP('GS'!$I132,$A:$F,6,FALSE))</f>
      </c>
    </row>
    <row r="133" spans="1:14" ht="15" hidden="1">
      <c r="A133" s="63"/>
      <c r="B133" s="24"/>
      <c r="C133" s="24"/>
      <c r="D133" s="19"/>
      <c r="E133" s="19"/>
      <c r="F133" s="19"/>
      <c r="G133" s="57"/>
      <c r="H133" s="44">
        <v>124</v>
      </c>
      <c r="I133" s="53"/>
      <c r="J133" s="60">
        <f>IF(ISERROR(VLOOKUP('GS'!$I133,$A:$E,2,FALSE)),"",VLOOKUP('GS'!$I133,$A:$E,2,FALSE))</f>
      </c>
      <c r="K133" s="60">
        <f>IF(ISERROR(VLOOKUP('GS'!$I133,$A:$E,2,FALSE)),"",VLOOKUP('GS'!$I133,$A:$E,3,FALSE))</f>
      </c>
      <c r="L133" s="19">
        <f>IF(ISERROR(VLOOKUP('GS'!$I133,$A:$E,2,FALSE)),"",VLOOKUP('GS'!$I133,$A:$E,4,FALSE))</f>
      </c>
      <c r="M133" s="18">
        <f>IF(ISERROR(VLOOKUP('GS'!$I133,$A:$E,2,FALSE)),"",VLOOKUP('GS'!$I133,$A:$E,5,FALSE))</f>
      </c>
      <c r="N133" s="18">
        <f>IF(ISERROR(VLOOKUP('GS'!$I133,$A:$F,2,FALSE)),"",VLOOKUP('GS'!$I133,$A:$F,6,FALSE))</f>
      </c>
    </row>
    <row r="134" spans="1:14" ht="15" hidden="1">
      <c r="A134" s="63"/>
      <c r="B134" s="24"/>
      <c r="C134" s="24"/>
      <c r="D134" s="19"/>
      <c r="E134" s="19"/>
      <c r="F134" s="19"/>
      <c r="G134" s="57"/>
      <c r="H134" s="44">
        <v>125</v>
      </c>
      <c r="I134" s="53"/>
      <c r="J134" s="60">
        <f>IF(ISERROR(VLOOKUP('GS'!$I134,$A:$E,2,FALSE)),"",VLOOKUP('GS'!$I134,$A:$E,2,FALSE))</f>
      </c>
      <c r="K134" s="60">
        <f>IF(ISERROR(VLOOKUP('GS'!$I134,$A:$E,2,FALSE)),"",VLOOKUP('GS'!$I134,$A:$E,3,FALSE))</f>
      </c>
      <c r="L134" s="19">
        <f>IF(ISERROR(VLOOKUP('GS'!$I134,$A:$E,2,FALSE)),"",VLOOKUP('GS'!$I134,$A:$E,4,FALSE))</f>
      </c>
      <c r="M134" s="18">
        <f>IF(ISERROR(VLOOKUP('GS'!$I134,$A:$E,2,FALSE)),"",VLOOKUP('GS'!$I134,$A:$E,5,FALSE))</f>
      </c>
      <c r="N134" s="18">
        <f>IF(ISERROR(VLOOKUP('GS'!$I134,$A:$F,2,FALSE)),"",VLOOKUP('GS'!$I134,$A:$F,6,FALSE))</f>
      </c>
    </row>
    <row r="135" spans="1:14" ht="15" hidden="1">
      <c r="A135" s="63"/>
      <c r="B135" s="24"/>
      <c r="C135" s="24"/>
      <c r="D135" s="19"/>
      <c r="E135" s="19"/>
      <c r="F135" s="19"/>
      <c r="G135" s="57"/>
      <c r="H135" s="44">
        <v>126</v>
      </c>
      <c r="I135" s="53"/>
      <c r="J135" s="60">
        <f>IF(ISERROR(VLOOKUP('GS'!$I135,$A:$E,2,FALSE)),"",VLOOKUP('GS'!$I135,$A:$E,2,FALSE))</f>
      </c>
      <c r="K135" s="60">
        <f>IF(ISERROR(VLOOKUP('GS'!$I135,$A:$E,2,FALSE)),"",VLOOKUP('GS'!$I135,$A:$E,3,FALSE))</f>
      </c>
      <c r="L135" s="19">
        <f>IF(ISERROR(VLOOKUP('GS'!$I135,$A:$E,2,FALSE)),"",VLOOKUP('GS'!$I135,$A:$E,4,FALSE))</f>
      </c>
      <c r="M135" s="18">
        <f>IF(ISERROR(VLOOKUP('GS'!$I135,$A:$E,2,FALSE)),"",VLOOKUP('GS'!$I135,$A:$E,5,FALSE))</f>
      </c>
      <c r="N135" s="18">
        <f>IF(ISERROR(VLOOKUP('GS'!$I135,$A:$F,2,FALSE)),"",VLOOKUP('GS'!$I135,$A:$F,6,FALSE))</f>
      </c>
    </row>
    <row r="136" spans="1:14" ht="15" hidden="1">
      <c r="A136" s="63"/>
      <c r="B136" s="24"/>
      <c r="C136" s="24"/>
      <c r="D136" s="19"/>
      <c r="E136" s="19"/>
      <c r="F136" s="19"/>
      <c r="G136" s="57"/>
      <c r="H136" s="44">
        <v>127</v>
      </c>
      <c r="I136" s="53"/>
      <c r="J136" s="60">
        <f>IF(ISERROR(VLOOKUP('GS'!$I136,$A:$E,2,FALSE)),"",VLOOKUP('GS'!$I136,$A:$E,2,FALSE))</f>
      </c>
      <c r="K136" s="60">
        <f>IF(ISERROR(VLOOKUP('GS'!$I136,$A:$E,2,FALSE)),"",VLOOKUP('GS'!$I136,$A:$E,3,FALSE))</f>
      </c>
      <c r="L136" s="19">
        <f>IF(ISERROR(VLOOKUP('GS'!$I136,$A:$E,2,FALSE)),"",VLOOKUP('GS'!$I136,$A:$E,4,FALSE))</f>
      </c>
      <c r="M136" s="18">
        <f>IF(ISERROR(VLOOKUP('GS'!$I136,$A:$E,2,FALSE)),"",VLOOKUP('GS'!$I136,$A:$E,5,FALSE))</f>
      </c>
      <c r="N136" s="18">
        <f>IF(ISERROR(VLOOKUP('GS'!$I136,$A:$F,2,FALSE)),"",VLOOKUP('GS'!$I136,$A:$F,6,FALSE))</f>
      </c>
    </row>
    <row r="137" spans="1:14" ht="15" hidden="1">
      <c r="A137" s="63"/>
      <c r="B137" s="24"/>
      <c r="C137" s="24"/>
      <c r="D137" s="19"/>
      <c r="E137" s="19"/>
      <c r="F137" s="19"/>
      <c r="G137" s="57"/>
      <c r="H137" s="44">
        <v>128</v>
      </c>
      <c r="I137" s="53"/>
      <c r="J137" s="60">
        <f>IF(ISERROR(VLOOKUP('GS'!$I137,$A:$E,2,FALSE)),"",VLOOKUP('GS'!$I137,$A:$E,2,FALSE))</f>
      </c>
      <c r="K137" s="60">
        <f>IF(ISERROR(VLOOKUP('GS'!$I137,$A:$E,2,FALSE)),"",VLOOKUP('GS'!$I137,$A:$E,3,FALSE))</f>
      </c>
      <c r="L137" s="19">
        <f>IF(ISERROR(VLOOKUP('GS'!$I137,$A:$E,2,FALSE)),"",VLOOKUP('GS'!$I137,$A:$E,4,FALSE))</f>
      </c>
      <c r="M137" s="18">
        <f>IF(ISERROR(VLOOKUP('GS'!$I137,$A:$E,2,FALSE)),"",VLOOKUP('GS'!$I137,$A:$E,5,FALSE))</f>
      </c>
      <c r="N137" s="18">
        <f>IF(ISERROR(VLOOKUP('GS'!$I137,$A:$F,2,FALSE)),"",VLOOKUP('GS'!$I137,$A:$F,6,FALSE))</f>
      </c>
    </row>
    <row r="138" spans="1:14" ht="15" hidden="1">
      <c r="A138" s="63"/>
      <c r="B138" s="24"/>
      <c r="C138" s="24"/>
      <c r="D138" s="19"/>
      <c r="E138" s="19"/>
      <c r="F138" s="19"/>
      <c r="G138" s="57"/>
      <c r="H138" s="44">
        <v>129</v>
      </c>
      <c r="I138" s="53"/>
      <c r="J138" s="60">
        <f>IF(ISERROR(VLOOKUP('GS'!$I138,$A:$E,2,FALSE)),"",VLOOKUP('GS'!$I138,$A:$E,2,FALSE))</f>
      </c>
      <c r="K138" s="60">
        <f>IF(ISERROR(VLOOKUP('GS'!$I138,$A:$E,2,FALSE)),"",VLOOKUP('GS'!$I138,$A:$E,3,FALSE))</f>
      </c>
      <c r="L138" s="19">
        <f>IF(ISERROR(VLOOKUP('GS'!$I138,$A:$E,2,FALSE)),"",VLOOKUP('GS'!$I138,$A:$E,4,FALSE))</f>
      </c>
      <c r="M138" s="18">
        <f>IF(ISERROR(VLOOKUP('GS'!$I138,$A:$E,2,FALSE)),"",VLOOKUP('GS'!$I138,$A:$E,5,FALSE))</f>
      </c>
      <c r="N138" s="18">
        <f>IF(ISERROR(VLOOKUP('GS'!$I138,$A:$F,2,FALSE)),"",VLOOKUP('GS'!$I138,$A:$F,6,FALSE))</f>
      </c>
    </row>
    <row r="139" spans="1:14" ht="15" hidden="1">
      <c r="A139" s="63"/>
      <c r="B139" s="24"/>
      <c r="C139" s="24"/>
      <c r="D139" s="19"/>
      <c r="E139" s="19"/>
      <c r="F139" s="19"/>
      <c r="G139" s="57"/>
      <c r="H139" s="44">
        <v>130</v>
      </c>
      <c r="I139" s="53"/>
      <c r="J139" s="60">
        <f>IF(ISERROR(VLOOKUP('GS'!$I139,$A:$E,2,FALSE)),"",VLOOKUP('GS'!$I139,$A:$E,2,FALSE))</f>
      </c>
      <c r="K139" s="60">
        <f>IF(ISERROR(VLOOKUP('GS'!$I139,$A:$E,2,FALSE)),"",VLOOKUP('GS'!$I139,$A:$E,3,FALSE))</f>
      </c>
      <c r="L139" s="19">
        <f>IF(ISERROR(VLOOKUP('GS'!$I139,$A:$E,2,FALSE)),"",VLOOKUP('GS'!$I139,$A:$E,4,FALSE))</f>
      </c>
      <c r="M139" s="18">
        <f>IF(ISERROR(VLOOKUP('GS'!$I139,$A:$E,2,FALSE)),"",VLOOKUP('GS'!$I139,$A:$E,5,FALSE))</f>
      </c>
      <c r="N139" s="18">
        <f>IF(ISERROR(VLOOKUP('GS'!$I139,$A:$F,2,FALSE)),"",VLOOKUP('GS'!$I139,$A:$F,6,FALSE))</f>
      </c>
    </row>
    <row r="140" spans="1:14" ht="15" hidden="1">
      <c r="A140" s="63"/>
      <c r="B140" s="24"/>
      <c r="C140" s="24"/>
      <c r="D140" s="19"/>
      <c r="E140" s="19"/>
      <c r="F140" s="19"/>
      <c r="G140" s="57"/>
      <c r="H140" s="44">
        <v>131</v>
      </c>
      <c r="I140" s="53"/>
      <c r="J140" s="60">
        <f>IF(ISERROR(VLOOKUP('GS'!$I140,$A:$E,2,FALSE)),"",VLOOKUP('GS'!$I140,$A:$E,2,FALSE))</f>
      </c>
      <c r="K140" s="60">
        <f>IF(ISERROR(VLOOKUP('GS'!$I140,$A:$E,2,FALSE)),"",VLOOKUP('GS'!$I140,$A:$E,3,FALSE))</f>
      </c>
      <c r="L140" s="19">
        <f>IF(ISERROR(VLOOKUP('GS'!$I140,$A:$E,2,FALSE)),"",VLOOKUP('GS'!$I140,$A:$E,4,FALSE))</f>
      </c>
      <c r="M140" s="18">
        <f>IF(ISERROR(VLOOKUP('GS'!$I140,$A:$E,2,FALSE)),"",VLOOKUP('GS'!$I140,$A:$E,5,FALSE))</f>
      </c>
      <c r="N140" s="18">
        <f>IF(ISERROR(VLOOKUP('GS'!$I140,$A:$F,2,FALSE)),"",VLOOKUP('GS'!$I140,$A:$F,6,FALSE))</f>
      </c>
    </row>
    <row r="141" spans="1:14" ht="15" hidden="1">
      <c r="A141" s="63"/>
      <c r="B141" s="24"/>
      <c r="C141" s="24"/>
      <c r="D141" s="19"/>
      <c r="E141" s="19"/>
      <c r="F141" s="19"/>
      <c r="G141" s="57"/>
      <c r="H141" s="44">
        <v>132</v>
      </c>
      <c r="I141" s="53"/>
      <c r="J141" s="60">
        <f>IF(ISERROR(VLOOKUP('GS'!$I141,$A:$E,2,FALSE)),"",VLOOKUP('GS'!$I141,$A:$E,2,FALSE))</f>
      </c>
      <c r="K141" s="60">
        <f>IF(ISERROR(VLOOKUP('GS'!$I141,$A:$E,2,FALSE)),"",VLOOKUP('GS'!$I141,$A:$E,3,FALSE))</f>
      </c>
      <c r="L141" s="19">
        <f>IF(ISERROR(VLOOKUP('GS'!$I141,$A:$E,2,FALSE)),"",VLOOKUP('GS'!$I141,$A:$E,4,FALSE))</f>
      </c>
      <c r="M141" s="18">
        <f>IF(ISERROR(VLOOKUP('GS'!$I141,$A:$E,2,FALSE)),"",VLOOKUP('GS'!$I141,$A:$E,5,FALSE))</f>
      </c>
      <c r="N141" s="18">
        <f>IF(ISERROR(VLOOKUP('GS'!$I141,$A:$F,2,FALSE)),"",VLOOKUP('GS'!$I141,$A:$F,6,FALSE))</f>
      </c>
    </row>
    <row r="142" spans="1:14" ht="15" hidden="1">
      <c r="A142" s="63"/>
      <c r="B142" s="24"/>
      <c r="C142" s="24"/>
      <c r="D142" s="19"/>
      <c r="E142" s="19"/>
      <c r="F142" s="19"/>
      <c r="G142" s="57"/>
      <c r="H142" s="44">
        <v>133</v>
      </c>
      <c r="I142" s="53"/>
      <c r="J142" s="60">
        <f>IF(ISERROR(VLOOKUP('GS'!$I142,$A:$E,2,FALSE)),"",VLOOKUP('GS'!$I142,$A:$E,2,FALSE))</f>
      </c>
      <c r="K142" s="60">
        <f>IF(ISERROR(VLOOKUP('GS'!$I142,$A:$E,2,FALSE)),"",VLOOKUP('GS'!$I142,$A:$E,3,FALSE))</f>
      </c>
      <c r="L142" s="19">
        <f>IF(ISERROR(VLOOKUP('GS'!$I142,$A:$E,2,FALSE)),"",VLOOKUP('GS'!$I142,$A:$E,4,FALSE))</f>
      </c>
      <c r="M142" s="18">
        <f>IF(ISERROR(VLOOKUP('GS'!$I142,$A:$E,2,FALSE)),"",VLOOKUP('GS'!$I142,$A:$E,5,FALSE))</f>
      </c>
      <c r="N142" s="18">
        <f>IF(ISERROR(VLOOKUP('GS'!$I142,$A:$F,2,FALSE)),"",VLOOKUP('GS'!$I142,$A:$F,6,FALSE))</f>
      </c>
    </row>
    <row r="143" spans="1:14" ht="15" hidden="1">
      <c r="A143" s="63"/>
      <c r="B143" s="24"/>
      <c r="C143" s="24"/>
      <c r="D143" s="19"/>
      <c r="E143" s="19"/>
      <c r="F143" s="19"/>
      <c r="G143" s="57"/>
      <c r="H143" s="44">
        <v>134</v>
      </c>
      <c r="I143" s="53"/>
      <c r="J143" s="60">
        <f>IF(ISERROR(VLOOKUP('GS'!$I143,$A:$E,2,FALSE)),"",VLOOKUP('GS'!$I143,$A:$E,2,FALSE))</f>
      </c>
      <c r="K143" s="60">
        <f>IF(ISERROR(VLOOKUP('GS'!$I143,$A:$E,2,FALSE)),"",VLOOKUP('GS'!$I143,$A:$E,3,FALSE))</f>
      </c>
      <c r="L143" s="19">
        <f>IF(ISERROR(VLOOKUP('GS'!$I143,$A:$E,2,FALSE)),"",VLOOKUP('GS'!$I143,$A:$E,4,FALSE))</f>
      </c>
      <c r="M143" s="18">
        <f>IF(ISERROR(VLOOKUP('GS'!$I143,$A:$E,2,FALSE)),"",VLOOKUP('GS'!$I143,$A:$E,5,FALSE))</f>
      </c>
      <c r="N143" s="18">
        <f>IF(ISERROR(VLOOKUP('GS'!$I143,$A:$F,2,FALSE)),"",VLOOKUP('GS'!$I143,$A:$F,6,FALSE))</f>
      </c>
    </row>
    <row r="144" spans="1:14" ht="15" hidden="1">
      <c r="A144" s="63"/>
      <c r="B144" s="24"/>
      <c r="C144" s="24"/>
      <c r="D144" s="19"/>
      <c r="E144" s="19"/>
      <c r="F144" s="19"/>
      <c r="G144" s="57"/>
      <c r="H144" s="44">
        <v>135</v>
      </c>
      <c r="I144" s="53"/>
      <c r="J144" s="60">
        <f>IF(ISERROR(VLOOKUP('GS'!$I144,$A:$E,2,FALSE)),"",VLOOKUP('GS'!$I144,$A:$E,2,FALSE))</f>
      </c>
      <c r="K144" s="60">
        <f>IF(ISERROR(VLOOKUP('GS'!$I144,$A:$E,2,FALSE)),"",VLOOKUP('GS'!$I144,$A:$E,3,FALSE))</f>
      </c>
      <c r="L144" s="19">
        <f>IF(ISERROR(VLOOKUP('GS'!$I144,$A:$E,2,FALSE)),"",VLOOKUP('GS'!$I144,$A:$E,4,FALSE))</f>
      </c>
      <c r="M144" s="18">
        <f>IF(ISERROR(VLOOKUP('GS'!$I144,$A:$E,2,FALSE)),"",VLOOKUP('GS'!$I144,$A:$E,5,FALSE))</f>
      </c>
      <c r="N144" s="18">
        <f>IF(ISERROR(VLOOKUP('GS'!$I144,$A:$F,2,FALSE)),"",VLOOKUP('GS'!$I144,$A:$F,6,FALSE))</f>
      </c>
    </row>
    <row r="145" spans="1:14" ht="15" hidden="1">
      <c r="A145" s="63"/>
      <c r="B145" s="24"/>
      <c r="C145" s="24"/>
      <c r="D145" s="19"/>
      <c r="E145" s="19"/>
      <c r="F145" s="19"/>
      <c r="G145" s="57"/>
      <c r="H145" s="44">
        <v>136</v>
      </c>
      <c r="I145" s="53"/>
      <c r="J145" s="60">
        <f>IF(ISERROR(VLOOKUP('GS'!$I145,$A:$E,2,FALSE)),"",VLOOKUP('GS'!$I145,$A:$E,2,FALSE))</f>
      </c>
      <c r="K145" s="60">
        <f>IF(ISERROR(VLOOKUP('GS'!$I145,$A:$E,2,FALSE)),"",VLOOKUP('GS'!$I145,$A:$E,3,FALSE))</f>
      </c>
      <c r="L145" s="19">
        <f>IF(ISERROR(VLOOKUP('GS'!$I145,$A:$E,2,FALSE)),"",VLOOKUP('GS'!$I145,$A:$E,4,FALSE))</f>
      </c>
      <c r="M145" s="18">
        <f>IF(ISERROR(VLOOKUP('GS'!$I145,$A:$E,2,FALSE)),"",VLOOKUP('GS'!$I145,$A:$E,5,FALSE))</f>
      </c>
      <c r="N145" s="18">
        <f>IF(ISERROR(VLOOKUP('GS'!$I145,$A:$F,2,FALSE)),"",VLOOKUP('GS'!$I145,$A:$F,6,FALSE))</f>
      </c>
    </row>
    <row r="146" spans="1:14" ht="15" hidden="1">
      <c r="A146" s="63"/>
      <c r="B146" s="24"/>
      <c r="C146" s="24"/>
      <c r="D146" s="19"/>
      <c r="E146" s="19"/>
      <c r="F146" s="19"/>
      <c r="G146" s="57"/>
      <c r="H146" s="44">
        <v>137</v>
      </c>
      <c r="I146" s="53"/>
      <c r="J146" s="60">
        <f>IF(ISERROR(VLOOKUP('GS'!$I146,$A:$E,2,FALSE)),"",VLOOKUP('GS'!$I146,$A:$E,2,FALSE))</f>
      </c>
      <c r="K146" s="60">
        <f>IF(ISERROR(VLOOKUP('GS'!$I146,$A:$E,2,FALSE)),"",VLOOKUP('GS'!$I146,$A:$E,3,FALSE))</f>
      </c>
      <c r="L146" s="19">
        <f>IF(ISERROR(VLOOKUP('GS'!$I146,$A:$E,2,FALSE)),"",VLOOKUP('GS'!$I146,$A:$E,4,FALSE))</f>
      </c>
      <c r="M146" s="18">
        <f>IF(ISERROR(VLOOKUP('GS'!$I146,$A:$E,2,FALSE)),"",VLOOKUP('GS'!$I146,$A:$E,5,FALSE))</f>
      </c>
      <c r="N146" s="18">
        <f>IF(ISERROR(VLOOKUP('GS'!$I146,$A:$F,2,FALSE)),"",VLOOKUP('GS'!$I146,$A:$F,6,FALSE))</f>
      </c>
    </row>
    <row r="147" spans="1:14" ht="15" hidden="1">
      <c r="A147" s="63"/>
      <c r="B147" s="24"/>
      <c r="C147" s="24"/>
      <c r="D147" s="19"/>
      <c r="E147" s="19"/>
      <c r="F147" s="19"/>
      <c r="G147" s="57"/>
      <c r="H147" s="44">
        <v>138</v>
      </c>
      <c r="I147" s="53"/>
      <c r="J147" s="60">
        <f>IF(ISERROR(VLOOKUP('GS'!$I147,$A:$E,2,FALSE)),"",VLOOKUP('GS'!$I147,$A:$E,2,FALSE))</f>
      </c>
      <c r="K147" s="60">
        <f>IF(ISERROR(VLOOKUP('GS'!$I147,$A:$E,2,FALSE)),"",VLOOKUP('GS'!$I147,$A:$E,3,FALSE))</f>
      </c>
      <c r="L147" s="19">
        <f>IF(ISERROR(VLOOKUP('GS'!$I147,$A:$E,2,FALSE)),"",VLOOKUP('GS'!$I147,$A:$E,4,FALSE))</f>
      </c>
      <c r="M147" s="18">
        <f>IF(ISERROR(VLOOKUP('GS'!$I147,$A:$E,2,FALSE)),"",VLOOKUP('GS'!$I147,$A:$E,5,FALSE))</f>
      </c>
      <c r="N147" s="18">
        <f>IF(ISERROR(VLOOKUP('GS'!$I147,$A:$F,2,FALSE)),"",VLOOKUP('GS'!$I147,$A:$F,6,FALSE))</f>
      </c>
    </row>
    <row r="148" spans="1:14" ht="15" hidden="1">
      <c r="A148" s="63"/>
      <c r="B148" s="24"/>
      <c r="C148" s="24"/>
      <c r="D148" s="19"/>
      <c r="E148" s="19"/>
      <c r="F148" s="19"/>
      <c r="G148" s="57"/>
      <c r="H148" s="44">
        <v>139</v>
      </c>
      <c r="I148" s="53"/>
      <c r="J148" s="60">
        <f>IF(ISERROR(VLOOKUP('GS'!$I148,$A:$E,2,FALSE)),"",VLOOKUP('GS'!$I148,$A:$E,2,FALSE))</f>
      </c>
      <c r="K148" s="60">
        <f>IF(ISERROR(VLOOKUP('GS'!$I148,$A:$E,2,FALSE)),"",VLOOKUP('GS'!$I148,$A:$E,3,FALSE))</f>
      </c>
      <c r="L148" s="19">
        <f>IF(ISERROR(VLOOKUP('GS'!$I148,$A:$E,2,FALSE)),"",VLOOKUP('GS'!$I148,$A:$E,4,FALSE))</f>
      </c>
      <c r="M148" s="18">
        <f>IF(ISERROR(VLOOKUP('GS'!$I148,$A:$E,2,FALSE)),"",VLOOKUP('GS'!$I148,$A:$E,5,FALSE))</f>
      </c>
      <c r="N148" s="18">
        <f>IF(ISERROR(VLOOKUP('GS'!$I148,$A:$F,2,FALSE)),"",VLOOKUP('GS'!$I148,$A:$F,6,FALSE))</f>
      </c>
    </row>
    <row r="149" spans="1:14" ht="15" hidden="1">
      <c r="A149" s="63"/>
      <c r="B149" s="24"/>
      <c r="C149" s="24"/>
      <c r="D149" s="19"/>
      <c r="E149" s="19"/>
      <c r="F149" s="19"/>
      <c r="G149" s="57"/>
      <c r="H149" s="44">
        <v>140</v>
      </c>
      <c r="I149" s="53"/>
      <c r="J149" s="60">
        <f>IF(ISERROR(VLOOKUP('GS'!$I149,$A:$E,2,FALSE)),"",VLOOKUP('GS'!$I149,$A:$E,2,FALSE))</f>
      </c>
      <c r="K149" s="60">
        <f>IF(ISERROR(VLOOKUP('GS'!$I149,$A:$E,2,FALSE)),"",VLOOKUP('GS'!$I149,$A:$E,3,FALSE))</f>
      </c>
      <c r="L149" s="19">
        <f>IF(ISERROR(VLOOKUP('GS'!$I149,$A:$E,2,FALSE)),"",VLOOKUP('GS'!$I149,$A:$E,4,FALSE))</f>
      </c>
      <c r="M149" s="18">
        <f>IF(ISERROR(VLOOKUP('GS'!$I149,$A:$E,2,FALSE)),"",VLOOKUP('GS'!$I149,$A:$E,5,FALSE))</f>
      </c>
      <c r="N149" s="18">
        <f>IF(ISERROR(VLOOKUP('GS'!$I149,$A:$F,2,FALSE)),"",VLOOKUP('GS'!$I149,$A:$F,6,FALSE))</f>
      </c>
    </row>
    <row r="150" spans="1:14" ht="15" hidden="1">
      <c r="A150" s="63"/>
      <c r="B150" s="24"/>
      <c r="C150" s="24"/>
      <c r="D150" s="19"/>
      <c r="E150" s="19"/>
      <c r="F150" s="19"/>
      <c r="G150" s="57"/>
      <c r="H150" s="44">
        <v>141</v>
      </c>
      <c r="I150" s="53"/>
      <c r="J150" s="60">
        <f>IF(ISERROR(VLOOKUP('GS'!$I150,$A:$E,2,FALSE)),"",VLOOKUP('GS'!$I150,$A:$E,2,FALSE))</f>
      </c>
      <c r="K150" s="60">
        <f>IF(ISERROR(VLOOKUP('GS'!$I150,$A:$E,2,FALSE)),"",VLOOKUP('GS'!$I150,$A:$E,3,FALSE))</f>
      </c>
      <c r="L150" s="19">
        <f>IF(ISERROR(VLOOKUP('GS'!$I150,$A:$E,2,FALSE)),"",VLOOKUP('GS'!$I150,$A:$E,4,FALSE))</f>
      </c>
      <c r="M150" s="18">
        <f>IF(ISERROR(VLOOKUP('GS'!$I150,$A:$E,2,FALSE)),"",VLOOKUP('GS'!$I150,$A:$E,5,FALSE))</f>
      </c>
      <c r="N150" s="18">
        <f>IF(ISERROR(VLOOKUP('GS'!$I150,$A:$F,2,FALSE)),"",VLOOKUP('GS'!$I150,$A:$F,6,FALSE))</f>
      </c>
    </row>
    <row r="151" spans="1:14" ht="15" hidden="1">
      <c r="A151" s="63"/>
      <c r="B151" s="24"/>
      <c r="C151" s="24"/>
      <c r="D151" s="19"/>
      <c r="E151" s="19"/>
      <c r="F151" s="19"/>
      <c r="G151" s="57"/>
      <c r="H151" s="44">
        <v>142</v>
      </c>
      <c r="I151" s="53"/>
      <c r="J151" s="60">
        <f>IF(ISERROR(VLOOKUP('GS'!$I151,$A:$E,2,FALSE)),"",VLOOKUP('GS'!$I151,$A:$E,2,FALSE))</f>
      </c>
      <c r="K151" s="60">
        <f>IF(ISERROR(VLOOKUP('GS'!$I151,$A:$E,2,FALSE)),"",VLOOKUP('GS'!$I151,$A:$E,3,FALSE))</f>
      </c>
      <c r="L151" s="19">
        <f>IF(ISERROR(VLOOKUP('GS'!$I151,$A:$E,2,FALSE)),"",VLOOKUP('GS'!$I151,$A:$E,4,FALSE))</f>
      </c>
      <c r="M151" s="18">
        <f>IF(ISERROR(VLOOKUP('GS'!$I151,$A:$E,2,FALSE)),"",VLOOKUP('GS'!$I151,$A:$E,5,FALSE))</f>
      </c>
      <c r="N151" s="18">
        <f>IF(ISERROR(VLOOKUP('GS'!$I151,$A:$F,2,FALSE)),"",VLOOKUP('GS'!$I151,$A:$F,6,FALSE))</f>
      </c>
    </row>
    <row r="152" spans="1:14" ht="15" hidden="1">
      <c r="A152" s="63"/>
      <c r="B152" s="24"/>
      <c r="C152" s="24"/>
      <c r="D152" s="19"/>
      <c r="E152" s="19"/>
      <c r="F152" s="19"/>
      <c r="G152" s="57"/>
      <c r="H152" s="44">
        <v>143</v>
      </c>
      <c r="I152" s="53"/>
      <c r="J152" s="60">
        <f>IF(ISERROR(VLOOKUP('GS'!$I152,$A:$E,2,FALSE)),"",VLOOKUP('GS'!$I152,$A:$E,2,FALSE))</f>
      </c>
      <c r="K152" s="60">
        <f>IF(ISERROR(VLOOKUP('GS'!$I152,$A:$E,2,FALSE)),"",VLOOKUP('GS'!$I152,$A:$E,3,FALSE))</f>
      </c>
      <c r="L152" s="19">
        <f>IF(ISERROR(VLOOKUP('GS'!$I152,$A:$E,2,FALSE)),"",VLOOKUP('GS'!$I152,$A:$E,4,FALSE))</f>
      </c>
      <c r="M152" s="18">
        <f>IF(ISERROR(VLOOKUP('GS'!$I152,$A:$E,2,FALSE)),"",VLOOKUP('GS'!$I152,$A:$E,5,FALSE))</f>
      </c>
      <c r="N152" s="18">
        <f>IF(ISERROR(VLOOKUP('GS'!$I152,$A:$F,2,FALSE)),"",VLOOKUP('GS'!$I152,$A:$F,6,FALSE))</f>
      </c>
    </row>
    <row r="153" spans="1:14" ht="15" hidden="1">
      <c r="A153" s="63"/>
      <c r="B153" s="24"/>
      <c r="C153" s="24"/>
      <c r="D153" s="19"/>
      <c r="E153" s="19"/>
      <c r="F153" s="19"/>
      <c r="G153" s="57"/>
      <c r="H153" s="44">
        <v>144</v>
      </c>
      <c r="I153" s="53"/>
      <c r="J153" s="60">
        <f>IF(ISERROR(VLOOKUP('GS'!$I153,$A:$E,2,FALSE)),"",VLOOKUP('GS'!$I153,$A:$E,2,FALSE))</f>
      </c>
      <c r="K153" s="60">
        <f>IF(ISERROR(VLOOKUP('GS'!$I153,$A:$E,2,FALSE)),"",VLOOKUP('GS'!$I153,$A:$E,3,FALSE))</f>
      </c>
      <c r="L153" s="19">
        <f>IF(ISERROR(VLOOKUP('GS'!$I153,$A:$E,2,FALSE)),"",VLOOKUP('GS'!$I153,$A:$E,4,FALSE))</f>
      </c>
      <c r="M153" s="18">
        <f>IF(ISERROR(VLOOKUP('GS'!$I153,$A:$E,2,FALSE)),"",VLOOKUP('GS'!$I153,$A:$E,5,FALSE))</f>
      </c>
      <c r="N153" s="18">
        <f>IF(ISERROR(VLOOKUP('GS'!$I153,$A:$F,2,FALSE)),"",VLOOKUP('GS'!$I153,$A:$F,6,FALSE))</f>
      </c>
    </row>
    <row r="154" spans="1:14" ht="15" hidden="1">
      <c r="A154" s="63"/>
      <c r="B154" s="24"/>
      <c r="C154" s="24"/>
      <c r="D154" s="19"/>
      <c r="E154" s="19"/>
      <c r="F154" s="19"/>
      <c r="G154" s="57"/>
      <c r="H154" s="44">
        <v>145</v>
      </c>
      <c r="I154" s="53"/>
      <c r="J154" s="60">
        <f>IF(ISERROR(VLOOKUP('GS'!$I154,$A:$E,2,FALSE)),"",VLOOKUP('GS'!$I154,$A:$E,2,FALSE))</f>
      </c>
      <c r="K154" s="60">
        <f>IF(ISERROR(VLOOKUP('GS'!$I154,$A:$E,2,FALSE)),"",VLOOKUP('GS'!$I154,$A:$E,3,FALSE))</f>
      </c>
      <c r="L154" s="19">
        <f>IF(ISERROR(VLOOKUP('GS'!$I154,$A:$E,2,FALSE)),"",VLOOKUP('GS'!$I154,$A:$E,4,FALSE))</f>
      </c>
      <c r="M154" s="18">
        <f>IF(ISERROR(VLOOKUP('GS'!$I154,$A:$E,2,FALSE)),"",VLOOKUP('GS'!$I154,$A:$E,5,FALSE))</f>
      </c>
      <c r="N154" s="18">
        <f>IF(ISERROR(VLOOKUP('GS'!$I154,$A:$F,2,FALSE)),"",VLOOKUP('GS'!$I154,$A:$F,6,FALSE))</f>
      </c>
    </row>
    <row r="155" spans="1:14" ht="15" hidden="1">
      <c r="A155" s="63"/>
      <c r="B155" s="24"/>
      <c r="C155" s="24"/>
      <c r="D155" s="19"/>
      <c r="E155" s="18"/>
      <c r="F155" s="18"/>
      <c r="G155" s="57"/>
      <c r="H155" s="34"/>
      <c r="I155" s="34"/>
      <c r="J155" s="34"/>
      <c r="K155" s="34"/>
      <c r="L155" s="18"/>
      <c r="M155" s="18">
        <f>IF(ISERROR(VLOOKUP(#REF!,$A:$E,2,FALSE)),"",VLOOKUP(#REF!,$A:$E,5,FALSE))</f>
      </c>
      <c r="N155" s="18">
        <f>IF(ISERROR(VLOOKUP(#REF!,$A:$F,2,FALSE)),"",VLOOKUP(#REF!,$A:$F,6,FALSE))</f>
      </c>
    </row>
    <row r="156" spans="1:14" ht="15" hidden="1">
      <c r="A156" s="63"/>
      <c r="B156" s="24"/>
      <c r="C156" s="24"/>
      <c r="D156" s="19"/>
      <c r="E156" s="18"/>
      <c r="F156" s="18"/>
      <c r="G156" s="34"/>
      <c r="H156" s="34"/>
      <c r="I156" s="34"/>
      <c r="J156" s="34"/>
      <c r="K156" s="34"/>
      <c r="L156" s="18"/>
      <c r="M156" s="18"/>
      <c r="N156" s="18"/>
    </row>
    <row r="157" spans="1:14" ht="15" hidden="1">
      <c r="A157" s="18"/>
      <c r="B157" s="25"/>
      <c r="C157" s="18"/>
      <c r="D157" s="18"/>
      <c r="E157" s="58"/>
      <c r="F157" s="58"/>
      <c r="G157" s="35"/>
      <c r="H157" s="35"/>
      <c r="I157" s="35"/>
      <c r="J157" s="35"/>
      <c r="K157" s="35"/>
      <c r="L157" s="46"/>
      <c r="M157" s="46"/>
      <c r="N157" s="46"/>
    </row>
    <row r="158" spans="1:14" ht="15" hidden="1">
      <c r="A158" s="18"/>
      <c r="B158" s="25"/>
      <c r="C158" s="18"/>
      <c r="D158" s="18"/>
      <c r="E158" s="58"/>
      <c r="F158" s="58"/>
      <c r="G158" s="35"/>
      <c r="H158" s="35"/>
      <c r="I158" s="35"/>
      <c r="J158" s="35"/>
      <c r="K158" s="35"/>
      <c r="L158" s="46"/>
      <c r="M158" s="46"/>
      <c r="N158" s="46"/>
    </row>
    <row r="159" spans="1:14" ht="15" hidden="1">
      <c r="A159" s="46"/>
      <c r="B159" s="66"/>
      <c r="C159" s="58"/>
      <c r="D159" s="58"/>
      <c r="E159" s="58"/>
      <c r="F159" s="58"/>
      <c r="G159" s="35"/>
      <c r="H159" s="35"/>
      <c r="I159" s="35"/>
      <c r="J159" s="35"/>
      <c r="K159" s="35"/>
      <c r="L159" s="46"/>
      <c r="M159" s="46"/>
      <c r="N159" s="46"/>
    </row>
    <row r="160" spans="1:14" ht="15" hidden="1">
      <c r="A160" s="46"/>
      <c r="B160" s="66"/>
      <c r="C160" s="58"/>
      <c r="D160" s="58"/>
      <c r="E160" s="58"/>
      <c r="F160" s="58"/>
      <c r="G160" s="35"/>
      <c r="H160" s="35"/>
      <c r="I160" s="35"/>
      <c r="J160" s="35"/>
      <c r="K160" s="35"/>
      <c r="L160" s="46"/>
      <c r="M160" s="46"/>
      <c r="N160" s="46"/>
    </row>
    <row r="161" spans="1:14" ht="15" hidden="1">
      <c r="A161" s="46"/>
      <c r="B161" s="66"/>
      <c r="C161" s="58"/>
      <c r="D161" s="58"/>
      <c r="E161" s="58"/>
      <c r="F161" s="58"/>
      <c r="G161" s="35"/>
      <c r="H161" s="35"/>
      <c r="I161" s="35"/>
      <c r="J161" s="35"/>
      <c r="K161" s="35"/>
      <c r="L161" s="46"/>
      <c r="M161" s="46"/>
      <c r="N161" s="46"/>
    </row>
    <row r="162" spans="1:14" ht="15" hidden="1">
      <c r="A162" s="46"/>
      <c r="B162" s="66"/>
      <c r="C162" s="58"/>
      <c r="D162" s="58"/>
      <c r="E162" s="58"/>
      <c r="F162" s="58"/>
      <c r="G162" s="35"/>
      <c r="H162" s="35"/>
      <c r="I162" s="35"/>
      <c r="J162" s="35"/>
      <c r="K162" s="35"/>
      <c r="L162" s="46"/>
      <c r="M162" s="46"/>
      <c r="N162" s="46"/>
    </row>
    <row r="163" spans="1:14" ht="15" hidden="1">
      <c r="A163" s="46"/>
      <c r="B163" s="66"/>
      <c r="C163" s="58"/>
      <c r="D163" s="58"/>
      <c r="E163" s="58"/>
      <c r="F163" s="58"/>
      <c r="G163" s="35"/>
      <c r="H163" s="35"/>
      <c r="I163" s="35"/>
      <c r="J163" s="35"/>
      <c r="K163" s="35"/>
      <c r="L163" s="46"/>
      <c r="M163" s="46"/>
      <c r="N163" s="46"/>
    </row>
    <row r="164" spans="1:14" ht="15" hidden="1">
      <c r="A164" s="46"/>
      <c r="B164" s="66"/>
      <c r="C164" s="58"/>
      <c r="D164" s="58"/>
      <c r="E164" s="58"/>
      <c r="F164" s="58"/>
      <c r="G164" s="35"/>
      <c r="H164" s="35"/>
      <c r="I164" s="35"/>
      <c r="J164" s="35"/>
      <c r="K164" s="35"/>
      <c r="L164" s="46"/>
      <c r="M164" s="46"/>
      <c r="N164" s="46"/>
    </row>
    <row r="165" spans="1:14" ht="15" hidden="1">
      <c r="A165" s="46"/>
      <c r="B165" s="66"/>
      <c r="C165" s="58"/>
      <c r="D165" s="58"/>
      <c r="E165" s="58"/>
      <c r="F165" s="58"/>
      <c r="G165" s="35"/>
      <c r="H165" s="35"/>
      <c r="I165" s="35"/>
      <c r="J165" s="35"/>
      <c r="K165" s="35"/>
      <c r="L165" s="46"/>
      <c r="M165" s="46"/>
      <c r="N165" s="46"/>
    </row>
    <row r="166" spans="1:14" ht="15" hidden="1">
      <c r="A166" s="46"/>
      <c r="B166" s="66"/>
      <c r="C166" s="58"/>
      <c r="D166" s="58"/>
      <c r="E166" s="58"/>
      <c r="F166" s="58"/>
      <c r="G166" s="35"/>
      <c r="H166" s="35"/>
      <c r="I166" s="35"/>
      <c r="J166" s="35"/>
      <c r="K166" s="35"/>
      <c r="L166" s="46"/>
      <c r="M166" s="46"/>
      <c r="N166" s="46"/>
    </row>
    <row r="167" spans="1:14" ht="15" hidden="1">
      <c r="A167" s="46"/>
      <c r="B167" s="66"/>
      <c r="C167" s="58"/>
      <c r="D167" s="58"/>
      <c r="E167" s="58"/>
      <c r="F167" s="58"/>
      <c r="G167" s="35"/>
      <c r="H167" s="35"/>
      <c r="I167" s="35"/>
      <c r="J167" s="35"/>
      <c r="K167" s="35"/>
      <c r="L167" s="46"/>
      <c r="M167" s="46"/>
      <c r="N167" s="46"/>
    </row>
    <row r="168" spans="1:14" ht="15" hidden="1">
      <c r="A168" s="46"/>
      <c r="B168" s="66"/>
      <c r="C168" s="58"/>
      <c r="D168" s="58"/>
      <c r="E168" s="58"/>
      <c r="F168" s="58"/>
      <c r="G168" s="35"/>
      <c r="H168" s="35"/>
      <c r="I168" s="35"/>
      <c r="J168" s="35"/>
      <c r="K168" s="35"/>
      <c r="L168" s="46"/>
      <c r="M168" s="46"/>
      <c r="N168" s="46"/>
    </row>
    <row r="169" spans="1:14" ht="15" hidden="1">
      <c r="A169" s="46"/>
      <c r="B169" s="66"/>
      <c r="C169" s="58"/>
      <c r="D169" s="58"/>
      <c r="E169" s="58"/>
      <c r="F169" s="58"/>
      <c r="G169" s="35"/>
      <c r="H169" s="35"/>
      <c r="I169" s="35"/>
      <c r="J169" s="35"/>
      <c r="K169" s="35"/>
      <c r="L169" s="46"/>
      <c r="M169" s="46"/>
      <c r="N169" s="46"/>
    </row>
    <row r="170" spans="1:14" ht="15" hidden="1">
      <c r="A170" s="46"/>
      <c r="B170" s="66"/>
      <c r="C170" s="58"/>
      <c r="D170" s="58"/>
      <c r="E170" s="58"/>
      <c r="F170" s="58"/>
      <c r="G170" s="35"/>
      <c r="H170" s="35"/>
      <c r="I170" s="35"/>
      <c r="J170" s="35"/>
      <c r="K170" s="35"/>
      <c r="L170" s="46"/>
      <c r="M170" s="46"/>
      <c r="N170" s="46"/>
    </row>
    <row r="171" spans="1:14" ht="15" hidden="1">
      <c r="A171" s="46"/>
      <c r="B171" s="66"/>
      <c r="C171" s="58"/>
      <c r="D171" s="58"/>
      <c r="E171" s="58"/>
      <c r="F171" s="58"/>
      <c r="G171" s="35"/>
      <c r="H171" s="35"/>
      <c r="I171" s="35"/>
      <c r="J171" s="35"/>
      <c r="K171" s="35"/>
      <c r="L171" s="46"/>
      <c r="M171" s="46"/>
      <c r="N171" s="46"/>
    </row>
    <row r="172" spans="1:14" ht="15" hidden="1">
      <c r="A172" s="46"/>
      <c r="B172" s="66"/>
      <c r="C172" s="58"/>
      <c r="D172" s="58"/>
      <c r="E172" s="58"/>
      <c r="F172" s="58"/>
      <c r="G172" s="35"/>
      <c r="H172" s="35"/>
      <c r="I172" s="35"/>
      <c r="J172" s="35"/>
      <c r="K172" s="35"/>
      <c r="L172" s="46"/>
      <c r="M172" s="46"/>
      <c r="N172" s="46"/>
    </row>
    <row r="173" spans="1:14" ht="15" hidden="1">
      <c r="A173" s="46"/>
      <c r="B173" s="66"/>
      <c r="C173" s="58"/>
      <c r="D173" s="58"/>
      <c r="E173" s="58"/>
      <c r="F173" s="58"/>
      <c r="G173" s="35"/>
      <c r="H173" s="35"/>
      <c r="I173" s="35"/>
      <c r="J173" s="35"/>
      <c r="K173" s="35"/>
      <c r="L173" s="46"/>
      <c r="M173" s="46"/>
      <c r="N173" s="46"/>
    </row>
    <row r="174" spans="1:14" ht="15" hidden="1">
      <c r="A174" s="46"/>
      <c r="B174" s="66"/>
      <c r="C174" s="58"/>
      <c r="D174" s="58"/>
      <c r="E174" s="58"/>
      <c r="F174" s="58"/>
      <c r="G174" s="35"/>
      <c r="H174" s="35"/>
      <c r="I174" s="35"/>
      <c r="J174" s="35"/>
      <c r="K174" s="35"/>
      <c r="L174" s="46"/>
      <c r="M174" s="46"/>
      <c r="N174" s="46"/>
    </row>
    <row r="175" spans="1:14" ht="15" hidden="1">
      <c r="A175" s="46"/>
      <c r="B175" s="66"/>
      <c r="C175" s="58"/>
      <c r="D175" s="58"/>
      <c r="E175" s="58"/>
      <c r="F175" s="58"/>
      <c r="G175" s="35"/>
      <c r="H175" s="35"/>
      <c r="I175" s="35"/>
      <c r="J175" s="35"/>
      <c r="K175" s="35"/>
      <c r="L175" s="46"/>
      <c r="M175" s="46"/>
      <c r="N175" s="46"/>
    </row>
    <row r="176" spans="1:14" ht="15" hidden="1">
      <c r="A176" s="46"/>
      <c r="B176" s="66"/>
      <c r="C176" s="58"/>
      <c r="D176" s="58"/>
      <c r="E176" s="58"/>
      <c r="F176" s="58"/>
      <c r="G176" s="35"/>
      <c r="H176" s="35"/>
      <c r="I176" s="35"/>
      <c r="J176" s="35"/>
      <c r="K176" s="35"/>
      <c r="L176" s="46"/>
      <c r="M176" s="46"/>
      <c r="N176" s="46"/>
    </row>
    <row r="177" spans="1:14" ht="15" hidden="1">
      <c r="A177" s="46"/>
      <c r="B177" s="66"/>
      <c r="C177" s="58"/>
      <c r="D177" s="58"/>
      <c r="E177" s="58"/>
      <c r="F177" s="58"/>
      <c r="G177" s="35"/>
      <c r="H177" s="35"/>
      <c r="I177" s="35"/>
      <c r="J177" s="35"/>
      <c r="K177" s="35"/>
      <c r="L177" s="46"/>
      <c r="M177" s="46"/>
      <c r="N177" s="46"/>
    </row>
    <row r="178" spans="1:14" ht="15" hidden="1">
      <c r="A178" s="46"/>
      <c r="B178" s="66"/>
      <c r="C178" s="58"/>
      <c r="D178" s="58"/>
      <c r="E178" s="58"/>
      <c r="F178" s="58"/>
      <c r="G178" s="35"/>
      <c r="H178" s="35"/>
      <c r="I178" s="35"/>
      <c r="J178" s="35"/>
      <c r="K178" s="35"/>
      <c r="L178" s="46"/>
      <c r="M178" s="46"/>
      <c r="N178" s="46"/>
    </row>
    <row r="179" spans="1:14" ht="15" hidden="1">
      <c r="A179" s="46"/>
      <c r="B179" s="66"/>
      <c r="C179" s="58"/>
      <c r="D179" s="58"/>
      <c r="E179" s="58"/>
      <c r="F179" s="58"/>
      <c r="G179" s="35"/>
      <c r="H179" s="35"/>
      <c r="I179" s="35"/>
      <c r="J179" s="35"/>
      <c r="K179" s="35"/>
      <c r="L179" s="46"/>
      <c r="M179" s="46"/>
      <c r="N179" s="46"/>
    </row>
    <row r="180" spans="1:14" ht="15" hidden="1">
      <c r="A180" s="46"/>
      <c r="B180" s="66"/>
      <c r="C180" s="58"/>
      <c r="D180" s="58"/>
      <c r="E180" s="58"/>
      <c r="F180" s="58"/>
      <c r="G180" s="35"/>
      <c r="H180" s="35"/>
      <c r="I180" s="35"/>
      <c r="J180" s="35"/>
      <c r="K180" s="35"/>
      <c r="L180" s="46"/>
      <c r="M180" s="46"/>
      <c r="N180" s="46"/>
    </row>
    <row r="181" spans="1:14" ht="15" hidden="1">
      <c r="A181" s="46"/>
      <c r="B181" s="66"/>
      <c r="C181" s="58"/>
      <c r="D181" s="58"/>
      <c r="E181" s="58"/>
      <c r="F181" s="58"/>
      <c r="G181" s="35"/>
      <c r="H181" s="35"/>
      <c r="I181" s="35"/>
      <c r="J181" s="35"/>
      <c r="K181" s="35"/>
      <c r="L181" s="46"/>
      <c r="M181" s="46"/>
      <c r="N181" s="46"/>
    </row>
    <row r="182" spans="1:14" ht="15" hidden="1">
      <c r="A182" s="46"/>
      <c r="B182" s="66"/>
      <c r="C182" s="58"/>
      <c r="D182" s="58"/>
      <c r="E182" s="58"/>
      <c r="F182" s="58"/>
      <c r="G182" s="35"/>
      <c r="H182" s="35"/>
      <c r="I182" s="35"/>
      <c r="J182" s="35"/>
      <c r="K182" s="35"/>
      <c r="L182" s="46"/>
      <c r="M182" s="46"/>
      <c r="N182" s="46"/>
    </row>
    <row r="183" spans="1:14" ht="15" hidden="1">
      <c r="A183" s="46"/>
      <c r="B183" s="66"/>
      <c r="C183" s="58"/>
      <c r="D183" s="58"/>
      <c r="E183" s="58"/>
      <c r="F183" s="58"/>
      <c r="G183" s="35"/>
      <c r="H183" s="35"/>
      <c r="I183" s="35"/>
      <c r="J183" s="35"/>
      <c r="K183" s="35"/>
      <c r="L183" s="46"/>
      <c r="M183" s="46"/>
      <c r="N183" s="46"/>
    </row>
    <row r="184" spans="1:14" ht="15" hidden="1">
      <c r="A184" s="46"/>
      <c r="B184" s="66"/>
      <c r="C184" s="58"/>
      <c r="D184" s="58"/>
      <c r="E184" s="58"/>
      <c r="F184" s="58"/>
      <c r="G184" s="35"/>
      <c r="H184" s="35"/>
      <c r="I184" s="35"/>
      <c r="J184" s="35"/>
      <c r="K184" s="35"/>
      <c r="L184" s="46"/>
      <c r="M184" s="46"/>
      <c r="N184" s="46"/>
    </row>
    <row r="185" spans="1:14" ht="15" hidden="1">
      <c r="A185" s="46"/>
      <c r="B185" s="66"/>
      <c r="C185" s="58"/>
      <c r="D185" s="58"/>
      <c r="E185" s="58"/>
      <c r="F185" s="58"/>
      <c r="G185" s="35"/>
      <c r="H185" s="35"/>
      <c r="I185" s="35"/>
      <c r="J185" s="35"/>
      <c r="K185" s="35"/>
      <c r="L185" s="46"/>
      <c r="M185" s="46"/>
      <c r="N185" s="46"/>
    </row>
    <row r="186" spans="1:14" ht="15" hidden="1">
      <c r="A186" s="46"/>
      <c r="B186" s="66"/>
      <c r="C186" s="58"/>
      <c r="D186" s="58"/>
      <c r="E186" s="58"/>
      <c r="F186" s="58"/>
      <c r="G186" s="35"/>
      <c r="H186" s="35"/>
      <c r="I186" s="35"/>
      <c r="J186" s="35"/>
      <c r="K186" s="35"/>
      <c r="L186" s="46"/>
      <c r="M186" s="46"/>
      <c r="N186" s="46"/>
    </row>
    <row r="187" spans="1:14" ht="15" hidden="1">
      <c r="A187" s="46"/>
      <c r="B187" s="66"/>
      <c r="C187" s="58"/>
      <c r="D187" s="58"/>
      <c r="E187" s="58"/>
      <c r="F187" s="58"/>
      <c r="G187" s="35"/>
      <c r="H187" s="35"/>
      <c r="I187" s="35"/>
      <c r="J187" s="35"/>
      <c r="K187" s="35"/>
      <c r="L187" s="46"/>
      <c r="M187" s="46"/>
      <c r="N187" s="46"/>
    </row>
    <row r="188" spans="1:14" ht="15" hidden="1">
      <c r="A188" s="46"/>
      <c r="B188" s="66"/>
      <c r="C188" s="58"/>
      <c r="D188" s="58"/>
      <c r="E188" s="58"/>
      <c r="F188" s="58"/>
      <c r="G188" s="35"/>
      <c r="H188" s="35"/>
      <c r="I188" s="35"/>
      <c r="J188" s="35"/>
      <c r="K188" s="35"/>
      <c r="L188" s="46"/>
      <c r="M188" s="46"/>
      <c r="N188" s="46"/>
    </row>
    <row r="189" spans="1:7" ht="15" hidden="1">
      <c r="A189" s="46"/>
      <c r="B189" s="66"/>
      <c r="C189" s="58"/>
      <c r="D189" s="58"/>
      <c r="G189" s="59"/>
    </row>
    <row r="190" spans="1:7" ht="15" hidden="1">
      <c r="A190" s="46"/>
      <c r="B190" s="66"/>
      <c r="C190" s="58"/>
      <c r="D190" s="58"/>
      <c r="G190" s="35"/>
    </row>
    <row r="191" ht="15" hidden="1">
      <c r="G191" s="35"/>
    </row>
    <row r="192" ht="15" hidden="1">
      <c r="G192" s="35"/>
    </row>
    <row r="193" ht="15" hidden="1">
      <c r="G193" s="35"/>
    </row>
    <row r="194" ht="15" hidden="1">
      <c r="G194" s="35"/>
    </row>
    <row r="195" ht="15" hidden="1">
      <c r="G195" s="35"/>
    </row>
    <row r="196" ht="15" hidden="1">
      <c r="G196" s="35"/>
    </row>
    <row r="197" ht="15" hidden="1">
      <c r="G197" s="35"/>
    </row>
    <row r="198" ht="15" hidden="1">
      <c r="G198" s="35"/>
    </row>
    <row r="199" ht="15" hidden="1">
      <c r="G199" s="35"/>
    </row>
    <row r="200" ht="15" hidden="1">
      <c r="G200" s="35"/>
    </row>
    <row r="201" ht="15" hidden="1">
      <c r="G201" s="35"/>
    </row>
    <row r="202" ht="15" hidden="1">
      <c r="G202" s="35"/>
    </row>
    <row r="203" ht="15" hidden="1">
      <c r="G203" s="35"/>
    </row>
    <row r="204" ht="15" hidden="1">
      <c r="G204" s="35"/>
    </row>
    <row r="205" ht="15" hidden="1">
      <c r="G205" s="35"/>
    </row>
    <row r="206" ht="15" hidden="1">
      <c r="G206" s="35"/>
    </row>
    <row r="207" ht="15" hidden="1">
      <c r="G207" s="35"/>
    </row>
    <row r="208" ht="15" hidden="1">
      <c r="G208" s="35"/>
    </row>
    <row r="209" ht="15" hidden="1">
      <c r="G209" s="35"/>
    </row>
    <row r="210" ht="15" hidden="1">
      <c r="G210" s="35"/>
    </row>
    <row r="211" ht="15" hidden="1">
      <c r="G211" s="35"/>
    </row>
    <row r="212" ht="15" hidden="1">
      <c r="G212" s="35"/>
    </row>
    <row r="213" ht="15" hidden="1">
      <c r="G213" s="35"/>
    </row>
    <row r="214" ht="15" hidden="1">
      <c r="G214" s="35"/>
    </row>
    <row r="215" ht="15" hidden="1">
      <c r="G215" s="35"/>
    </row>
    <row r="216" ht="15" hidden="1">
      <c r="G216" s="35"/>
    </row>
    <row r="217" ht="15" hidden="1">
      <c r="G217" s="35"/>
    </row>
    <row r="218" ht="15" hidden="1">
      <c r="G218" s="35"/>
    </row>
    <row r="219" ht="15" hidden="1">
      <c r="G219" s="35"/>
    </row>
    <row r="220" ht="15" hidden="1">
      <c r="G220" s="35"/>
    </row>
    <row r="221" ht="15" hidden="1">
      <c r="G221" s="35"/>
    </row>
    <row r="222" ht="15" hidden="1">
      <c r="G222" s="35"/>
    </row>
    <row r="223" ht="15" hidden="1">
      <c r="G223" s="35"/>
    </row>
    <row r="224" ht="15" hidden="1">
      <c r="G224" s="35"/>
    </row>
    <row r="225" ht="15" hidden="1">
      <c r="G225" s="35"/>
    </row>
    <row r="226" ht="15" hidden="1">
      <c r="G226" s="35"/>
    </row>
    <row r="227" ht="15" hidden="1">
      <c r="G227" s="35"/>
    </row>
    <row r="228" ht="15" hidden="1">
      <c r="G228" s="35"/>
    </row>
    <row r="229" ht="15" hidden="1">
      <c r="G229" s="35"/>
    </row>
    <row r="230" ht="15" hidden="1">
      <c r="G230" s="35"/>
    </row>
    <row r="231" ht="15" hidden="1">
      <c r="G231" s="35"/>
    </row>
    <row r="232" ht="15" hidden="1">
      <c r="G232" s="35"/>
    </row>
    <row r="233" ht="15" hidden="1">
      <c r="G233" s="35"/>
    </row>
    <row r="234" ht="15" hidden="1">
      <c r="G234" s="35"/>
    </row>
    <row r="235" ht="15" hidden="1">
      <c r="G235" s="35"/>
    </row>
    <row r="236" ht="15" hidden="1">
      <c r="G236" s="35"/>
    </row>
    <row r="237" ht="15" hidden="1">
      <c r="G237" s="35"/>
    </row>
    <row r="238" ht="15" hidden="1">
      <c r="G238" s="35"/>
    </row>
    <row r="239" ht="15" hidden="1">
      <c r="G239" s="35"/>
    </row>
    <row r="240" ht="15" hidden="1">
      <c r="G240" s="35"/>
    </row>
    <row r="241" ht="15" hidden="1">
      <c r="G241" s="35"/>
    </row>
    <row r="242" ht="15" hidden="1">
      <c r="G242" s="35"/>
    </row>
    <row r="243" ht="15" hidden="1">
      <c r="G243" s="35"/>
    </row>
    <row r="244" ht="15" hidden="1">
      <c r="G244" s="35"/>
    </row>
    <row r="245" ht="15" hidden="1">
      <c r="G245" s="35"/>
    </row>
    <row r="246" ht="15" hidden="1">
      <c r="G246" s="35"/>
    </row>
    <row r="247" ht="15" hidden="1">
      <c r="G247" s="35"/>
    </row>
    <row r="248" ht="15" hidden="1">
      <c r="G248" s="35"/>
    </row>
    <row r="249" ht="15" hidden="1">
      <c r="G249" s="35"/>
    </row>
    <row r="250" ht="15" hidden="1">
      <c r="G250" s="35"/>
    </row>
    <row r="251" ht="15" hidden="1">
      <c r="G251" s="35"/>
    </row>
    <row r="252" ht="15" hidden="1">
      <c r="G252" s="35"/>
    </row>
    <row r="253" ht="15" hidden="1">
      <c r="G253" s="35"/>
    </row>
    <row r="254" ht="15" hidden="1">
      <c r="G254" s="35"/>
    </row>
    <row r="255" ht="15" hidden="1">
      <c r="G255" s="35"/>
    </row>
    <row r="256" ht="15" hidden="1">
      <c r="G256" s="35"/>
    </row>
    <row r="257" ht="15" hidden="1">
      <c r="G257" s="35"/>
    </row>
    <row r="258" ht="15" hidden="1">
      <c r="G258" s="35"/>
    </row>
    <row r="259" ht="15" hidden="1">
      <c r="G259" s="35"/>
    </row>
    <row r="260" ht="15" hidden="1">
      <c r="G260" s="35"/>
    </row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</sheetData>
  <sheetProtection/>
  <mergeCells count="8">
    <mergeCell ref="A1:G1"/>
    <mergeCell ref="A2:G2"/>
    <mergeCell ref="A4:G4"/>
    <mergeCell ref="B5:C5"/>
    <mergeCell ref="H5:N5"/>
    <mergeCell ref="H3:N3"/>
    <mergeCell ref="H4:N4"/>
    <mergeCell ref="H1:N1"/>
  </mergeCells>
  <printOptions gridLines="1" horizontalCentered="1"/>
  <pageMargins left="0.07874015748031496" right="0.07874015748031496" top="0.1968503937007874" bottom="0.3937007874015748" header="0.31496062992125984" footer="0.31496062992125984"/>
  <pageSetup horizontalDpi="300" verticalDpi="300" orientation="portrait" r:id="rId5"/>
  <headerFooter alignWithMargins="0">
    <oddFooter>&amp;C&amp;P</oddFooter>
  </headerFooter>
  <tableParts>
    <tablePart r:id="rId4"/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B1">
      <selection activeCell="G19" sqref="G19"/>
    </sheetView>
  </sheetViews>
  <sheetFormatPr defaultColWidth="11.421875" defaultRowHeight="15"/>
  <cols>
    <col min="1" max="1" width="7.140625" style="7" customWidth="1"/>
    <col min="2" max="2" width="30.57421875" style="8" customWidth="1"/>
    <col min="3" max="3" width="40.8515625" style="8" customWidth="1"/>
    <col min="4" max="6" width="7.7109375" style="8" customWidth="1"/>
    <col min="7" max="7" width="13.28125" style="0" customWidth="1"/>
    <col min="8" max="9" width="5.7109375" style="0" customWidth="1"/>
    <col min="10" max="10" width="25.7109375" style="0" customWidth="1"/>
    <col min="11" max="11" width="28.7109375" style="0" customWidth="1"/>
    <col min="12" max="12" width="7.7109375" style="0" customWidth="1"/>
    <col min="13" max="14" width="7.7109375" style="7" customWidth="1"/>
  </cols>
  <sheetData>
    <row r="1" spans="1:14" ht="24.75" customHeight="1">
      <c r="A1" s="153" t="s">
        <v>27</v>
      </c>
      <c r="B1" s="153"/>
      <c r="C1" s="153"/>
      <c r="D1" s="153"/>
      <c r="E1" s="153"/>
      <c r="F1" s="153"/>
      <c r="G1" s="153"/>
      <c r="H1" s="152" t="s">
        <v>27</v>
      </c>
      <c r="I1" s="152"/>
      <c r="J1" s="152"/>
      <c r="K1" s="152"/>
      <c r="L1" s="152"/>
      <c r="M1" s="152"/>
      <c r="N1" s="152"/>
    </row>
    <row r="2" spans="1:14" ht="24.75" customHeight="1">
      <c r="A2" s="153" t="s">
        <v>15</v>
      </c>
      <c r="B2" s="153"/>
      <c r="C2" s="153"/>
      <c r="D2" s="153"/>
      <c r="E2" s="153"/>
      <c r="F2" s="153"/>
      <c r="G2" s="153"/>
      <c r="H2" s="28"/>
      <c r="I2" s="28"/>
      <c r="J2" s="28"/>
      <c r="K2" s="28"/>
      <c r="L2" s="28"/>
      <c r="M2" s="27"/>
      <c r="N2" s="27"/>
    </row>
    <row r="3" spans="1:14" ht="24.75" customHeight="1">
      <c r="A3" s="27"/>
      <c r="B3" s="1"/>
      <c r="C3" s="27"/>
      <c r="D3" s="27"/>
      <c r="E3" s="27"/>
      <c r="F3" s="27"/>
      <c r="G3" s="28"/>
      <c r="H3" s="153" t="s">
        <v>29</v>
      </c>
      <c r="I3" s="153"/>
      <c r="J3" s="153"/>
      <c r="K3" s="153"/>
      <c r="L3" s="153"/>
      <c r="M3" s="153"/>
      <c r="N3" s="153"/>
    </row>
    <row r="4" spans="1:14" ht="24.75" customHeight="1">
      <c r="A4" s="153" t="s">
        <v>28</v>
      </c>
      <c r="B4" s="153"/>
      <c r="C4" s="153"/>
      <c r="D4" s="153"/>
      <c r="E4" s="153"/>
      <c r="F4" s="153"/>
      <c r="G4" s="153"/>
      <c r="H4" s="153" t="s">
        <v>28</v>
      </c>
      <c r="I4" s="153"/>
      <c r="J4" s="153"/>
      <c r="K4" s="153"/>
      <c r="L4" s="153"/>
      <c r="M4" s="153"/>
      <c r="N4" s="153"/>
    </row>
    <row r="5" spans="1:14" s="6" customFormat="1" ht="24.75" customHeight="1" thickBot="1">
      <c r="A5" s="27"/>
      <c r="B5" s="152" t="s">
        <v>24</v>
      </c>
      <c r="C5" s="152"/>
      <c r="D5" s="27">
        <f>COUNTA(D10:D154)</f>
        <v>33</v>
      </c>
      <c r="E5" s="27">
        <f>COUNTA(E10:E154)</f>
        <v>0</v>
      </c>
      <c r="F5" s="27">
        <f>COUNTA(F10:F154)</f>
        <v>3</v>
      </c>
      <c r="G5" s="29"/>
      <c r="H5" s="153" t="s">
        <v>20</v>
      </c>
      <c r="I5" s="153"/>
      <c r="J5" s="153"/>
      <c r="K5" s="153"/>
      <c r="L5" s="153"/>
      <c r="M5" s="153"/>
      <c r="N5" s="153"/>
    </row>
    <row r="6" spans="1:14" s="6" customFormat="1" ht="24.75" customHeight="1" thickBot="1">
      <c r="A6" s="27"/>
      <c r="B6" s="1"/>
      <c r="C6" s="1"/>
      <c r="D6" s="27"/>
      <c r="E6" s="27"/>
      <c r="F6" s="27"/>
      <c r="G6" s="29"/>
      <c r="H6" s="27"/>
      <c r="I6" s="27"/>
      <c r="J6" s="27"/>
      <c r="K6" s="91" t="s">
        <v>25</v>
      </c>
      <c r="L6" s="92"/>
      <c r="M6" s="27"/>
      <c r="N6" s="27"/>
    </row>
    <row r="7" spans="1:14" s="6" customFormat="1" ht="15" customHeight="1">
      <c r="A7" s="27"/>
      <c r="B7" s="29"/>
      <c r="C7" s="30"/>
      <c r="D7" s="27"/>
      <c r="E7" s="27"/>
      <c r="F7" s="27"/>
      <c r="G7" s="29"/>
      <c r="H7" s="29"/>
      <c r="I7" s="29"/>
      <c r="J7" s="29"/>
      <c r="K7" s="29"/>
      <c r="L7" s="29"/>
      <c r="M7" s="27"/>
      <c r="N7" s="27"/>
    </row>
    <row r="8" spans="1:14" ht="15" hidden="1">
      <c r="A8" s="10" t="s">
        <v>4</v>
      </c>
      <c r="B8" s="10" t="s">
        <v>5</v>
      </c>
      <c r="C8" s="10" t="s">
        <v>6</v>
      </c>
      <c r="D8" s="10" t="s">
        <v>7</v>
      </c>
      <c r="E8" s="10" t="s">
        <v>3</v>
      </c>
      <c r="F8" s="10" t="s">
        <v>4</v>
      </c>
      <c r="G8" s="37" t="s">
        <v>5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3</v>
      </c>
      <c r="N8" s="10" t="s">
        <v>4</v>
      </c>
    </row>
    <row r="9" spans="1:14" ht="15">
      <c r="A9" s="38" t="s">
        <v>13</v>
      </c>
      <c r="B9" s="9" t="s">
        <v>1</v>
      </c>
      <c r="C9" s="9" t="s">
        <v>2</v>
      </c>
      <c r="D9" s="9" t="s">
        <v>11</v>
      </c>
      <c r="E9" s="9" t="s">
        <v>9</v>
      </c>
      <c r="F9" s="9" t="s">
        <v>10</v>
      </c>
      <c r="G9" s="38" t="s">
        <v>23</v>
      </c>
      <c r="H9" s="9" t="s">
        <v>0</v>
      </c>
      <c r="I9" s="38" t="s">
        <v>8</v>
      </c>
      <c r="J9" s="9" t="s">
        <v>1</v>
      </c>
      <c r="K9" s="9" t="s">
        <v>2</v>
      </c>
      <c r="L9" s="9" t="s">
        <v>11</v>
      </c>
      <c r="M9" s="9" t="s">
        <v>9</v>
      </c>
      <c r="N9" s="9" t="s">
        <v>10</v>
      </c>
    </row>
    <row r="10" spans="1:14" ht="24.75" customHeight="1">
      <c r="A10" s="43">
        <v>51</v>
      </c>
      <c r="B10" s="76" t="s">
        <v>83</v>
      </c>
      <c r="C10" s="76" t="s">
        <v>140</v>
      </c>
      <c r="D10" s="68" t="s">
        <v>141</v>
      </c>
      <c r="E10" s="68"/>
      <c r="F10" s="69"/>
      <c r="G10" s="113"/>
      <c r="H10" s="44">
        <v>1</v>
      </c>
      <c r="I10" s="45">
        <v>64</v>
      </c>
      <c r="J10" s="20" t="str">
        <f>IF(ISERROR(VLOOKUP(3eme!$I10,$A:$F,2,FALSE)),"",VLOOKUP(3eme!$I10,$A:$F,2,FALSE))</f>
        <v>BLONDE CLÉMENT</v>
      </c>
      <c r="K10" s="20" t="str">
        <f>IF(ISERROR(VLOOKUP(3eme!$I10,$A:$F,2,FALSE)),"",VLOOKUP(3eme!$I10,$A:$F,3,FALSE))</f>
        <v>USC BOIS-GUILLAUME ET BIHORE</v>
      </c>
      <c r="L10" s="20" t="str">
        <f>IF(ISERROR(VLOOKUP(3eme!$I10,$A:$F,2,FALSE)),"",VLOOKUP(3eme!$I10,$A:$F,4,FALSE))</f>
        <v>x</v>
      </c>
      <c r="M10" s="18">
        <f>IF(ISERROR(VLOOKUP(3eme!$I10,$A:$F,2,FALSE)),"",VLOOKUP(3eme!$I10,$A:$F,5,FALSE))</f>
        <v>0</v>
      </c>
      <c r="N10" s="18">
        <f>IF(ISERROR(VLOOKUP(3eme!$I10,$A:$F,2,FALSE)),"",VLOOKUP(3eme!$I10,$A:$F,6,FALSE))</f>
        <v>0</v>
      </c>
    </row>
    <row r="11" spans="1:14" ht="24.75" customHeight="1">
      <c r="A11" s="43">
        <v>52</v>
      </c>
      <c r="B11" s="76" t="s">
        <v>68</v>
      </c>
      <c r="C11" s="76" t="s">
        <v>146</v>
      </c>
      <c r="D11" s="68" t="s">
        <v>141</v>
      </c>
      <c r="E11" s="70"/>
      <c r="F11" s="70"/>
      <c r="G11" s="113"/>
      <c r="H11" s="44">
        <v>2</v>
      </c>
      <c r="I11" s="45">
        <v>65</v>
      </c>
      <c r="J11" s="20" t="str">
        <f>IF(ISERROR(VLOOKUP(3eme!$I11,$A:$F,2,FALSE)),"",VLOOKUP(3eme!$I11,$A:$F,2,FALSE))</f>
        <v>GASTON ANATOLE</v>
      </c>
      <c r="K11" s="20" t="str">
        <f>IF(ISERROR(VLOOKUP(3eme!$I11,$A:$F,2,FALSE)),"",VLOOKUP(3eme!$I11,$A:$F,3,FALSE))</f>
        <v>USC BOIS-GUILLAUME ET BIHOREL</v>
      </c>
      <c r="L11" s="20" t="str">
        <f>IF(ISERROR(VLOOKUP(3eme!$I11,$A:$F,2,FALSE)),"",VLOOKUP(3eme!$I11,$A:$F,4,FALSE))</f>
        <v>x</v>
      </c>
      <c r="M11" s="18">
        <f>IF(ISERROR(VLOOKUP(3eme!$I11,$A:$F,2,FALSE)),"",VLOOKUP(3eme!$I11,$A:$F,5,FALSE))</f>
        <v>0</v>
      </c>
      <c r="N11" s="18">
        <f>IF(ISERROR(VLOOKUP(3eme!$I11,$A:$F,2,FALSE)),"",VLOOKUP(3eme!$I11,$A:$F,6,FALSE))</f>
        <v>0</v>
      </c>
    </row>
    <row r="12" spans="1:14" ht="24" customHeight="1">
      <c r="A12" s="43">
        <v>53</v>
      </c>
      <c r="B12" s="76" t="s">
        <v>74</v>
      </c>
      <c r="C12" s="76" t="s">
        <v>146</v>
      </c>
      <c r="D12" s="68" t="s">
        <v>141</v>
      </c>
      <c r="E12" s="70"/>
      <c r="F12" s="70"/>
      <c r="G12" s="113"/>
      <c r="H12" s="44">
        <v>3</v>
      </c>
      <c r="I12" s="45">
        <v>51</v>
      </c>
      <c r="J12" s="20" t="str">
        <f>IF(ISERROR(VLOOKUP(3eme!$I12,$A:$F,2,FALSE)),"",VLOOKUP(3eme!$I12,$A:$F,2,FALSE))</f>
        <v>FERRAND PATRICK</v>
      </c>
      <c r="K12" s="20" t="str">
        <f>IF(ISERROR(VLOOKUP(3eme!$I12,$A:$F,2,FALSE)),"",VLOOKUP(3eme!$I12,$A:$F,3,FALSE))</f>
        <v>VC HAUTOT SUR MER</v>
      </c>
      <c r="L12" s="20" t="str">
        <f>IF(ISERROR(VLOOKUP(3eme!$I12,$A:$F,2,FALSE)),"",VLOOKUP(3eme!$I12,$A:$F,4,FALSE))</f>
        <v>x</v>
      </c>
      <c r="M12" s="18">
        <f>IF(ISERROR(VLOOKUP(3eme!$I12,$A:$F,2,FALSE)),"",VLOOKUP(3eme!$I12,$A:$F,5,FALSE))</f>
        <v>0</v>
      </c>
      <c r="N12" s="18">
        <f>IF(ISERROR(VLOOKUP(3eme!$I12,$A:$F,2,FALSE)),"",VLOOKUP(3eme!$I12,$A:$F,6,FALSE))</f>
        <v>0</v>
      </c>
    </row>
    <row r="13" spans="1:14" ht="24.75" customHeight="1">
      <c r="A13" s="43">
        <v>54</v>
      </c>
      <c r="B13" s="76" t="s">
        <v>76</v>
      </c>
      <c r="C13" s="76" t="s">
        <v>146</v>
      </c>
      <c r="D13" s="68" t="s">
        <v>141</v>
      </c>
      <c r="E13" s="70"/>
      <c r="F13" s="70"/>
      <c r="G13" s="113"/>
      <c r="H13" s="44">
        <v>4</v>
      </c>
      <c r="I13" s="45">
        <v>61</v>
      </c>
      <c r="J13" s="20" t="str">
        <f>IF(ISERROR(VLOOKUP(3eme!$I13,$A:$F,2,FALSE)),"",VLOOKUP(3eme!$I13,$A:$F,2,FALSE))</f>
        <v>GACOUIN ALAIN</v>
      </c>
      <c r="K13" s="20" t="str">
        <f>IF(ISERROR(VLOOKUP(3eme!$I13,$A:$F,2,FALSE)),"",VLOOKUP(3eme!$I13,$A:$F,3,FALSE))</f>
        <v>TEAM JOP 76</v>
      </c>
      <c r="L13" s="20" t="str">
        <f>IF(ISERROR(VLOOKUP(3eme!$I13,$A:$F,2,FALSE)),"",VLOOKUP(3eme!$I13,$A:$F,4,FALSE))</f>
        <v>x</v>
      </c>
      <c r="M13" s="18">
        <f>IF(ISERROR(VLOOKUP(3eme!$I13,$A:$F,2,FALSE)),"",VLOOKUP(3eme!$I13,$A:$F,5,FALSE))</f>
        <v>0</v>
      </c>
      <c r="N13" s="18">
        <f>IF(ISERROR(VLOOKUP(3eme!$I13,$A:$F,2,FALSE)),"",VLOOKUP(3eme!$I13,$A:$F,6,FALSE))</f>
        <v>0</v>
      </c>
    </row>
    <row r="14" spans="1:14" ht="24.75" customHeight="1">
      <c r="A14" s="43">
        <v>55</v>
      </c>
      <c r="B14" s="76" t="s">
        <v>78</v>
      </c>
      <c r="C14" s="76" t="s">
        <v>154</v>
      </c>
      <c r="D14" s="68" t="s">
        <v>141</v>
      </c>
      <c r="E14" s="70"/>
      <c r="F14" s="70"/>
      <c r="G14" s="113"/>
      <c r="H14" s="44">
        <v>5</v>
      </c>
      <c r="I14" s="45">
        <v>55</v>
      </c>
      <c r="J14" s="20" t="str">
        <f>IF(ISERROR(VLOOKUP(3eme!$I14,$A:$F,2,FALSE)),"",VLOOKUP(3eme!$I14,$A:$F,2,FALSE))</f>
        <v>DELIGNIERES JULIAN</v>
      </c>
      <c r="K14" s="20" t="str">
        <f>IF(ISERROR(VLOOKUP(3eme!$I14,$A:$F,2,FALSE)),"",VLOOKUP(3eme!$I14,$A:$F,3,FALSE))</f>
        <v>V.C. PETIT CAUX </v>
      </c>
      <c r="L14" s="20" t="str">
        <f>IF(ISERROR(VLOOKUP(3eme!$I14,$A:$F,2,FALSE)),"",VLOOKUP(3eme!$I14,$A:$F,4,FALSE))</f>
        <v>x</v>
      </c>
      <c r="M14" s="18">
        <f>IF(ISERROR(VLOOKUP(3eme!$I14,$A:$F,2,FALSE)),"",VLOOKUP(3eme!$I14,$A:$F,5,FALSE))</f>
        <v>0</v>
      </c>
      <c r="N14" s="18">
        <f>IF(ISERROR(VLOOKUP(3eme!$I14,$A:$F,2,FALSE)),"",VLOOKUP(3eme!$I14,$A:$F,6,FALSE))</f>
        <v>0</v>
      </c>
    </row>
    <row r="15" spans="1:14" ht="24.75" customHeight="1">
      <c r="A15" s="43">
        <v>56</v>
      </c>
      <c r="B15" s="76" t="s">
        <v>81</v>
      </c>
      <c r="C15" s="76" t="s">
        <v>146</v>
      </c>
      <c r="D15" s="68" t="s">
        <v>141</v>
      </c>
      <c r="E15" s="70"/>
      <c r="F15" s="70"/>
      <c r="G15" s="113" t="s">
        <v>211</v>
      </c>
      <c r="H15" s="44">
        <v>6</v>
      </c>
      <c r="I15" s="45">
        <v>54</v>
      </c>
      <c r="J15" s="20" t="str">
        <f>IF(ISERROR(VLOOKUP(3eme!$I15,$A:$F,2,FALSE)),"",VLOOKUP(3eme!$I15,$A:$F,2,FALSE))</f>
        <v>COUSIN DAVID</v>
      </c>
      <c r="K15" s="20" t="str">
        <f>IF(ISERROR(VLOOKUP(3eme!$I15,$A:$F,2,FALSE)),"",VLOOKUP(3eme!$I15,$A:$F,3,FALSE))</f>
        <v>V.C. PETIT CAUX</v>
      </c>
      <c r="L15" s="20" t="str">
        <f>IF(ISERROR(VLOOKUP(3eme!$I15,$A:$F,2,FALSE)),"",VLOOKUP(3eme!$I15,$A:$F,4,FALSE))</f>
        <v>x</v>
      </c>
      <c r="M15" s="18">
        <f>IF(ISERROR(VLOOKUP(3eme!$I15,$A:$F,2,FALSE)),"",VLOOKUP(3eme!$I15,$A:$F,5,FALSE))</f>
        <v>0</v>
      </c>
      <c r="N15" s="18">
        <f>IF(ISERROR(VLOOKUP(3eme!$I15,$A:$F,2,FALSE)),"",VLOOKUP(3eme!$I15,$A:$F,6,FALSE))</f>
        <v>0</v>
      </c>
    </row>
    <row r="16" spans="1:14" ht="24.75" customHeight="1">
      <c r="A16" s="43">
        <v>57</v>
      </c>
      <c r="B16" s="76" t="s">
        <v>88</v>
      </c>
      <c r="C16" s="76" t="s">
        <v>146</v>
      </c>
      <c r="D16" s="68" t="s">
        <v>141</v>
      </c>
      <c r="E16" s="68"/>
      <c r="F16" s="68"/>
      <c r="G16" s="113"/>
      <c r="H16" s="44">
        <v>7</v>
      </c>
      <c r="I16" s="45">
        <v>86</v>
      </c>
      <c r="J16" s="20" t="str">
        <f>IF(ISERROR(VLOOKUP(3eme!$I16,$A:$F,2,FALSE)),"",VLOOKUP(3eme!$I16,$A:$F,2,FALSE))</f>
        <v>LECOURT BENJAMIN</v>
      </c>
      <c r="K16" s="20" t="str">
        <f>IF(ISERROR(VLOOKUP(3eme!$I16,$A:$F,2,FALSE)),"",VLOOKUP(3eme!$I16,$A:$F,3,FALSE))</f>
        <v>AC SOTTEVILLAIS</v>
      </c>
      <c r="L16" s="20">
        <f>IF(ISERROR(VLOOKUP(3eme!$I16,$A:$F,2,FALSE)),"",VLOOKUP(3eme!$I16,$A:$F,4,FALSE))</f>
        <v>0</v>
      </c>
      <c r="M16" s="18">
        <f>IF(ISERROR(VLOOKUP(3eme!$I16,$A:$F,2,FALSE)),"",VLOOKUP(3eme!$I16,$A:$F,5,FALSE))</f>
        <v>0</v>
      </c>
      <c r="N16" s="18">
        <f>IF(ISERROR(VLOOKUP(3eme!$I16,$A:$F,2,FALSE)),"",VLOOKUP(3eme!$I16,$A:$F,6,FALSE))</f>
        <v>0</v>
      </c>
    </row>
    <row r="17" spans="1:14" ht="24.75" customHeight="1">
      <c r="A17" s="43">
        <v>58</v>
      </c>
      <c r="B17" s="76" t="s">
        <v>92</v>
      </c>
      <c r="C17" s="76" t="s">
        <v>146</v>
      </c>
      <c r="D17" s="68" t="s">
        <v>141</v>
      </c>
      <c r="E17" s="68"/>
      <c r="F17" s="68"/>
      <c r="G17" s="113" t="s">
        <v>211</v>
      </c>
      <c r="H17" s="44">
        <v>8</v>
      </c>
      <c r="I17" s="45">
        <v>80</v>
      </c>
      <c r="J17" s="20" t="str">
        <f>IF(ISERROR(VLOOKUP(3eme!$I17,$A:$F,2,FALSE)),"",VLOOKUP(3eme!$I17,$A:$F,2,FALSE))</f>
        <v>VITTECOCQ VINCENT</v>
      </c>
      <c r="K17" s="20" t="str">
        <f>IF(ISERROR(VLOOKUP(3eme!$I17,$A:$F,2,FALSE)),"",VLOOKUP(3eme!$I17,$A:$F,3,FALSE))</f>
        <v>AC SOTTEVILLAIS</v>
      </c>
      <c r="L17" s="20">
        <f>IF(ISERROR(VLOOKUP(3eme!$I17,$A:$F,2,FALSE)),"",VLOOKUP(3eme!$I17,$A:$F,4,FALSE))</f>
        <v>0</v>
      </c>
      <c r="M17" s="18">
        <f>IF(ISERROR(VLOOKUP(3eme!$I17,$A:$F,2,FALSE)),"",VLOOKUP(3eme!$I17,$A:$F,5,FALSE))</f>
        <v>0</v>
      </c>
      <c r="N17" s="18" t="str">
        <f>IF(ISERROR(VLOOKUP(3eme!$I17,$A:$F,2,FALSE)),"",VLOOKUP(3eme!$I17,$A:$F,6,FALSE))</f>
        <v>X</v>
      </c>
    </row>
    <row r="18" spans="1:14" ht="24.75" customHeight="1">
      <c r="A18" s="43">
        <v>59</v>
      </c>
      <c r="B18" s="76" t="s">
        <v>100</v>
      </c>
      <c r="C18" s="76" t="s">
        <v>146</v>
      </c>
      <c r="D18" s="68" t="s">
        <v>141</v>
      </c>
      <c r="E18" s="68"/>
      <c r="F18" s="68"/>
      <c r="G18" s="113" t="s">
        <v>211</v>
      </c>
      <c r="H18" s="44">
        <v>9</v>
      </c>
      <c r="I18" s="45">
        <v>53</v>
      </c>
      <c r="J18" s="20" t="str">
        <f>IF(ISERROR(VLOOKUP(3eme!$I18,$A:$F,2,FALSE)),"",VLOOKUP(3eme!$I18,$A:$F,2,FALSE))</f>
        <v>CAVÉ WILLIAM</v>
      </c>
      <c r="K18" s="20" t="str">
        <f>IF(ISERROR(VLOOKUP(3eme!$I18,$A:$F,2,FALSE)),"",VLOOKUP(3eme!$I18,$A:$F,3,FALSE))</f>
        <v>V.C. PETIT CAUX</v>
      </c>
      <c r="L18" s="20" t="str">
        <f>IF(ISERROR(VLOOKUP(3eme!$I18,$A:$F,2,FALSE)),"",VLOOKUP(3eme!$I18,$A:$F,4,FALSE))</f>
        <v>x</v>
      </c>
      <c r="M18" s="18">
        <f>IF(ISERROR(VLOOKUP(3eme!$I18,$A:$F,2,FALSE)),"",VLOOKUP(3eme!$I18,$A:$F,5,FALSE))</f>
        <v>0</v>
      </c>
      <c r="N18" s="18">
        <f>IF(ISERROR(VLOOKUP(3eme!$I18,$A:$F,2,FALSE)),"",VLOOKUP(3eme!$I18,$A:$F,6,FALSE))</f>
        <v>0</v>
      </c>
    </row>
    <row r="19" spans="1:14" ht="24.75" customHeight="1">
      <c r="A19" s="43">
        <v>60</v>
      </c>
      <c r="B19" s="76" t="s">
        <v>69</v>
      </c>
      <c r="C19" s="76" t="s">
        <v>148</v>
      </c>
      <c r="D19" s="68" t="s">
        <v>141</v>
      </c>
      <c r="E19" s="68"/>
      <c r="F19" s="68"/>
      <c r="G19" s="113"/>
      <c r="H19" s="44">
        <v>10</v>
      </c>
      <c r="I19" s="45">
        <v>76</v>
      </c>
      <c r="J19" s="20" t="str">
        <f>IF(ISERROR(VLOOKUP(3eme!$I19,$A:$F,2,FALSE)),"",VLOOKUP(3eme!$I19,$A:$F,2,FALSE))</f>
        <v>BELLEGUEILLE THOMAS</v>
      </c>
      <c r="K19" s="20" t="str">
        <f>IF(ISERROR(VLOOKUP(3eme!$I19,$A:$F,2,FALSE)),"",VLOOKUP(3eme!$I19,$A:$F,3,FALSE))</f>
        <v>LA FEUILLIE CYCLISTE</v>
      </c>
      <c r="L19" s="20" t="str">
        <f>IF(ISERROR(VLOOKUP(3eme!$I19,$A:$F,2,FALSE)),"",VLOOKUP(3eme!$I19,$A:$F,4,FALSE))</f>
        <v>x</v>
      </c>
      <c r="M19" s="18">
        <f>IF(ISERROR(VLOOKUP(3eme!$I19,$A:$F,2,FALSE)),"",VLOOKUP(3eme!$I19,$A:$F,5,FALSE))</f>
        <v>0</v>
      </c>
      <c r="N19" s="18">
        <f>IF(ISERROR(VLOOKUP(3eme!$I19,$A:$F,2,FALSE)),"",VLOOKUP(3eme!$I19,$A:$F,6,FALSE))</f>
        <v>0</v>
      </c>
    </row>
    <row r="20" spans="1:14" ht="24.75" customHeight="1">
      <c r="A20" s="43">
        <v>61</v>
      </c>
      <c r="B20" s="76" t="s">
        <v>84</v>
      </c>
      <c r="C20" s="76" t="s">
        <v>85</v>
      </c>
      <c r="D20" s="68" t="s">
        <v>141</v>
      </c>
      <c r="E20" s="68"/>
      <c r="F20" s="68"/>
      <c r="G20" s="113"/>
      <c r="H20" s="44">
        <v>11</v>
      </c>
      <c r="I20" s="45">
        <v>68</v>
      </c>
      <c r="J20" s="20" t="str">
        <f>IF(ISERROR(VLOOKUP(3eme!$I20,$A:$F,2,FALSE)),"",VLOOKUP(3eme!$I20,$A:$F,2,FALSE))</f>
        <v>LAMANT MICKAEL</v>
      </c>
      <c r="K20" s="20" t="str">
        <f>IF(ISERROR(VLOOKUP(3eme!$I20,$A:$F,2,FALSE)),"",VLOOKUP(3eme!$I20,$A:$F,3,FALSE))</f>
        <v>ROUE LIBRE YVETOTAISE</v>
      </c>
      <c r="L20" s="20" t="str">
        <f>IF(ISERROR(VLOOKUP(3eme!$I20,$A:$F,2,FALSE)),"",VLOOKUP(3eme!$I20,$A:$F,4,FALSE))</f>
        <v>x</v>
      </c>
      <c r="M20" s="18">
        <f>IF(ISERROR(VLOOKUP(3eme!$I20,$A:$F,2,FALSE)),"",VLOOKUP(3eme!$I20,$A:$F,5,FALSE))</f>
        <v>0</v>
      </c>
      <c r="N20" s="18">
        <f>IF(ISERROR(VLOOKUP(3eme!$I20,$A:$F,2,FALSE)),"",VLOOKUP(3eme!$I20,$A:$F,6,FALSE))</f>
        <v>0</v>
      </c>
    </row>
    <row r="21" spans="1:14" ht="24.75" customHeight="1">
      <c r="A21" s="43">
        <v>62</v>
      </c>
      <c r="B21" s="76" t="s">
        <v>79</v>
      </c>
      <c r="C21" s="76" t="s">
        <v>80</v>
      </c>
      <c r="D21" s="68" t="s">
        <v>141</v>
      </c>
      <c r="E21" s="68"/>
      <c r="F21" s="68"/>
      <c r="G21" s="113"/>
      <c r="H21" s="44">
        <v>12</v>
      </c>
      <c r="I21" s="45">
        <v>77</v>
      </c>
      <c r="J21" s="20" t="str">
        <f>IF(ISERROR(VLOOKUP(3eme!$I21,$A:$F,2,FALSE)),"",VLOOKUP(3eme!$I21,$A:$F,2,FALSE))</f>
        <v>DURAND JULIEN</v>
      </c>
      <c r="K21" s="20" t="str">
        <f>IF(ISERROR(VLOOKUP(3eme!$I21,$A:$F,2,FALSE)),"",VLOOKUP(3eme!$I21,$A:$F,3,FALSE))</f>
        <v>AC  SOTTEVILLAIS</v>
      </c>
      <c r="L21" s="20" t="str">
        <f>IF(ISERROR(VLOOKUP(3eme!$I21,$A:$F,2,FALSE)),"",VLOOKUP(3eme!$I21,$A:$F,4,FALSE))</f>
        <v>x</v>
      </c>
      <c r="M21" s="18">
        <f>IF(ISERROR(VLOOKUP(3eme!$I21,$A:$F,2,FALSE)),"",VLOOKUP(3eme!$I21,$A:$F,5,FALSE))</f>
        <v>0</v>
      </c>
      <c r="N21" s="18">
        <f>IF(ISERROR(VLOOKUP(3eme!$I21,$A:$F,2,FALSE)),"",VLOOKUP(3eme!$I21,$A:$F,6,FALSE))</f>
        <v>0</v>
      </c>
    </row>
    <row r="22" spans="1:14" ht="24.75" customHeight="1">
      <c r="A22" s="43">
        <v>63</v>
      </c>
      <c r="B22" s="76" t="s">
        <v>75</v>
      </c>
      <c r="C22" s="97" t="s">
        <v>145</v>
      </c>
      <c r="D22" s="68" t="s">
        <v>141</v>
      </c>
      <c r="E22" s="68"/>
      <c r="F22" s="68"/>
      <c r="G22" s="113"/>
      <c r="H22" s="44">
        <v>13</v>
      </c>
      <c r="I22" s="45">
        <v>81</v>
      </c>
      <c r="J22" s="20" t="str">
        <f>IF(ISERROR(VLOOKUP(3eme!$I22,$A:$F,2,FALSE)),"",VLOOKUP(3eme!$I22,$A:$F,2,FALSE))</f>
        <v>LEDUEY HUBERT</v>
      </c>
      <c r="K22" s="20" t="str">
        <f>IF(ISERROR(VLOOKUP(3eme!$I22,$A:$F,2,FALSE)),"",VLOOKUP(3eme!$I22,$A:$F,3,FALSE))</f>
        <v>VELO CLUN HATTENVILLE FAUVILLE</v>
      </c>
      <c r="L22" s="20" t="str">
        <f>IF(ISERROR(VLOOKUP(3eme!$I22,$A:$F,2,FALSE)),"",VLOOKUP(3eme!$I22,$A:$F,4,FALSE))</f>
        <v>X</v>
      </c>
      <c r="M22" s="18">
        <f>IF(ISERROR(VLOOKUP(3eme!$I22,$A:$F,2,FALSE)),"",VLOOKUP(3eme!$I22,$A:$F,5,FALSE))</f>
        <v>0</v>
      </c>
      <c r="N22" s="18">
        <f>IF(ISERROR(VLOOKUP(3eme!$I22,$A:$F,2,FALSE)),"",VLOOKUP(3eme!$I22,$A:$F,6,FALSE))</f>
        <v>0</v>
      </c>
    </row>
    <row r="23" spans="1:14" ht="24.75" customHeight="1">
      <c r="A23" s="43">
        <v>64</v>
      </c>
      <c r="B23" s="76" t="s">
        <v>73</v>
      </c>
      <c r="C23" s="97" t="s">
        <v>153</v>
      </c>
      <c r="D23" s="68" t="s">
        <v>141</v>
      </c>
      <c r="E23" s="68"/>
      <c r="F23" s="68"/>
      <c r="G23" s="113"/>
      <c r="H23" s="44">
        <v>14</v>
      </c>
      <c r="I23" s="45">
        <v>60</v>
      </c>
      <c r="J23" s="20" t="str">
        <f>IF(ISERROR(VLOOKUP(3eme!$I23,$A:$F,2,FALSE)),"",VLOOKUP(3eme!$I23,$A:$F,2,FALSE))</f>
        <v>ARNOUX GABRIEL</v>
      </c>
      <c r="K23" s="20" t="str">
        <f>IF(ISERROR(VLOOKUP(3eme!$I23,$A:$F,2,FALSE)),"",VLOOKUP(3eme!$I23,$A:$F,3,FALSE))</f>
        <v>VC  EUDOIS ET BRESLOIS</v>
      </c>
      <c r="L23" s="20" t="str">
        <f>IF(ISERROR(VLOOKUP(3eme!$I23,$A:$F,2,FALSE)),"",VLOOKUP(3eme!$I23,$A:$F,4,FALSE))</f>
        <v>x</v>
      </c>
      <c r="M23" s="18">
        <f>IF(ISERROR(VLOOKUP(3eme!$I23,$A:$F,2,FALSE)),"",VLOOKUP(3eme!$I23,$A:$F,5,FALSE))</f>
        <v>0</v>
      </c>
      <c r="N23" s="18">
        <f>IF(ISERROR(VLOOKUP(3eme!$I23,$A:$F,2,FALSE)),"",VLOOKUP(3eme!$I23,$A:$F,6,FALSE))</f>
        <v>0</v>
      </c>
    </row>
    <row r="24" spans="1:14" ht="24.75" customHeight="1">
      <c r="A24" s="43">
        <v>65</v>
      </c>
      <c r="B24" s="76" t="s">
        <v>87</v>
      </c>
      <c r="C24" s="97" t="s">
        <v>145</v>
      </c>
      <c r="D24" s="68" t="s">
        <v>141</v>
      </c>
      <c r="E24" s="68"/>
      <c r="F24" s="68"/>
      <c r="G24" s="113"/>
      <c r="H24" s="44">
        <v>15</v>
      </c>
      <c r="I24" s="45">
        <v>74</v>
      </c>
      <c r="J24" s="20" t="str">
        <f>IF(ISERROR(VLOOKUP(3eme!$I24,$A:$F,2,FALSE)),"",VLOOKUP(3eme!$I24,$A:$F,2,FALSE))</f>
        <v>THIBOUT MICHEL</v>
      </c>
      <c r="K24" s="20" t="str">
        <f>IF(ISERROR(VLOOKUP(3eme!$I24,$A:$F,2,FALSE)),"",VLOOKUP(3eme!$I24,$A:$F,3,FALSE))</f>
        <v>LA FEUILLIE CYCLISTE</v>
      </c>
      <c r="L24" s="20" t="str">
        <f>IF(ISERROR(VLOOKUP(3eme!$I24,$A:$F,2,FALSE)),"",VLOOKUP(3eme!$I24,$A:$F,4,FALSE))</f>
        <v>x</v>
      </c>
      <c r="M24" s="18">
        <f>IF(ISERROR(VLOOKUP(3eme!$I24,$A:$F,2,FALSE)),"",VLOOKUP(3eme!$I24,$A:$F,5,FALSE))</f>
        <v>0</v>
      </c>
      <c r="N24" s="18">
        <f>IF(ISERROR(VLOOKUP(3eme!$I24,$A:$F,2,FALSE)),"",VLOOKUP(3eme!$I24,$A:$F,6,FALSE))</f>
        <v>0</v>
      </c>
    </row>
    <row r="25" spans="1:14" ht="24.75" customHeight="1">
      <c r="A25" s="43">
        <v>66</v>
      </c>
      <c r="B25" s="76" t="s">
        <v>89</v>
      </c>
      <c r="C25" s="79" t="s">
        <v>156</v>
      </c>
      <c r="D25" s="68" t="s">
        <v>141</v>
      </c>
      <c r="E25" s="68"/>
      <c r="F25" s="68"/>
      <c r="G25" s="113"/>
      <c r="H25" s="44">
        <v>16</v>
      </c>
      <c r="I25" s="45">
        <v>66</v>
      </c>
      <c r="J25" s="20" t="str">
        <f>IF(ISERROR(VLOOKUP(3eme!$I25,$A:$F,2,FALSE)),"",VLOOKUP(3eme!$I25,$A:$F,2,FALSE))</f>
        <v>GREMONT TONY</v>
      </c>
      <c r="K25" s="20" t="str">
        <f>IF(ISERROR(VLOOKUP(3eme!$I25,$A:$F,2,FALSE)),"",VLOOKUP(3eme!$I25,$A:$F,3,FALSE))</f>
        <v>VC HATTENVILLE FAUVILLE</v>
      </c>
      <c r="L25" s="20" t="str">
        <f>IF(ISERROR(VLOOKUP(3eme!$I25,$A:$F,2,FALSE)),"",VLOOKUP(3eme!$I25,$A:$F,4,FALSE))</f>
        <v>x</v>
      </c>
      <c r="M25" s="18">
        <f>IF(ISERROR(VLOOKUP(3eme!$I25,$A:$F,2,FALSE)),"",VLOOKUP(3eme!$I25,$A:$F,5,FALSE))</f>
        <v>0</v>
      </c>
      <c r="N25" s="18">
        <f>IF(ISERROR(VLOOKUP(3eme!$I25,$A:$F,2,FALSE)),"",VLOOKUP(3eme!$I25,$A:$F,6,FALSE))</f>
        <v>0</v>
      </c>
    </row>
    <row r="26" spans="1:14" ht="24.75" customHeight="1">
      <c r="A26" s="43">
        <v>67</v>
      </c>
      <c r="B26" s="76" t="s">
        <v>91</v>
      </c>
      <c r="C26" s="97" t="s">
        <v>157</v>
      </c>
      <c r="D26" s="68" t="s">
        <v>141</v>
      </c>
      <c r="E26" s="68"/>
      <c r="F26" s="68"/>
      <c r="G26" s="113" t="s">
        <v>211</v>
      </c>
      <c r="H26" s="44">
        <v>17</v>
      </c>
      <c r="I26" s="45">
        <v>85</v>
      </c>
      <c r="J26" s="20" t="str">
        <f>IF(ISERROR(VLOOKUP(3eme!$I26,$A:$F,2,FALSE)),"",VLOOKUP(3eme!$I26,$A:$F,2,FALSE))</f>
        <v>LECUYER RODRIQUE</v>
      </c>
      <c r="K26" s="20" t="str">
        <f>IF(ISERROR(VLOOKUP(3eme!$I26,$A:$F,2,FALSE)),"",VLOOKUP(3eme!$I26,$A:$F,3,FALSE))</f>
        <v>VC PETIT CAUX</v>
      </c>
      <c r="L26" s="20">
        <f>IF(ISERROR(VLOOKUP(3eme!$I26,$A:$F,2,FALSE)),"",VLOOKUP(3eme!$I26,$A:$F,4,FALSE))</f>
        <v>0</v>
      </c>
      <c r="M26" s="18">
        <f>IF(ISERROR(VLOOKUP(3eme!$I26,$A:$F,2,FALSE)),"",VLOOKUP(3eme!$I26,$A:$F,5,FALSE))</f>
        <v>0</v>
      </c>
      <c r="N26" s="18">
        <f>IF(ISERROR(VLOOKUP(3eme!$I26,$A:$F,2,FALSE)),"",VLOOKUP(3eme!$I26,$A:$F,6,FALSE))</f>
        <v>0</v>
      </c>
    </row>
    <row r="27" spans="1:14" ht="24.75" customHeight="1">
      <c r="A27" s="43">
        <v>68</v>
      </c>
      <c r="B27" s="76" t="s">
        <v>93</v>
      </c>
      <c r="C27" s="76" t="s">
        <v>94</v>
      </c>
      <c r="D27" s="68" t="s">
        <v>141</v>
      </c>
      <c r="E27" s="68"/>
      <c r="F27" s="68"/>
      <c r="G27" s="113"/>
      <c r="H27" s="44">
        <v>18</v>
      </c>
      <c r="I27" s="45">
        <v>83</v>
      </c>
      <c r="J27" s="20" t="str">
        <f>IF(ISERROR(VLOOKUP(3eme!$I27,$A:$F,2,FALSE)),"",VLOOKUP(3eme!$I27,$A:$F,2,FALSE))</f>
        <v>BLAIS JUSTIN</v>
      </c>
      <c r="K27" s="20" t="str">
        <f>IF(ISERROR(VLOOKUP(3eme!$I27,$A:$F,2,FALSE)),"",VLOOKUP(3eme!$I27,$A:$F,3,FALSE))</f>
        <v>C C  BEAUCHAMPOIS</v>
      </c>
      <c r="L27" s="20" t="str">
        <f>IF(ISERROR(VLOOKUP(3eme!$I27,$A:$F,2,FALSE)),"",VLOOKUP(3eme!$I27,$A:$F,4,FALSE))</f>
        <v>x</v>
      </c>
      <c r="M27" s="18">
        <f>IF(ISERROR(VLOOKUP(3eme!$I27,$A:$F,2,FALSE)),"",VLOOKUP(3eme!$I27,$A:$F,5,FALSE))</f>
        <v>0</v>
      </c>
      <c r="N27" s="18">
        <f>IF(ISERROR(VLOOKUP(3eme!$I27,$A:$F,2,FALSE)),"",VLOOKUP(3eme!$I27,$A:$F,6,FALSE))</f>
        <v>0</v>
      </c>
    </row>
    <row r="28" spans="1:14" ht="24.75" customHeight="1">
      <c r="A28" s="43">
        <v>69</v>
      </c>
      <c r="B28" s="76" t="s">
        <v>96</v>
      </c>
      <c r="C28" s="76" t="s">
        <v>97</v>
      </c>
      <c r="D28" s="68" t="s">
        <v>141</v>
      </c>
      <c r="E28" s="68"/>
      <c r="F28" s="68"/>
      <c r="G28" s="113" t="s">
        <v>211</v>
      </c>
      <c r="H28" s="44">
        <v>19</v>
      </c>
      <c r="I28" s="45">
        <v>87</v>
      </c>
      <c r="J28" s="20" t="str">
        <f>IF(ISERROR(VLOOKUP(3eme!$I28,$A:$F,2,FALSE)),"",VLOOKUP(3eme!$I28,$A:$F,2,FALSE))</f>
        <v>LEFEBVRE ANTHONY</v>
      </c>
      <c r="K28" s="20" t="str">
        <f>IF(ISERROR(VLOOKUP(3eme!$I28,$A:$F,2,FALSE)),"",VLOOKUP(3eme!$I28,$A:$F,3,FALSE))</f>
        <v>USC BOIS GUILLAUME</v>
      </c>
      <c r="L28" s="20">
        <f>IF(ISERROR(VLOOKUP(3eme!$I28,$A:$F,2,FALSE)),"",VLOOKUP(3eme!$I28,$A:$F,4,FALSE))</f>
        <v>0</v>
      </c>
      <c r="M28" s="18">
        <f>IF(ISERROR(VLOOKUP(3eme!$I28,$A:$F,2,FALSE)),"",VLOOKUP(3eme!$I28,$A:$F,5,FALSE))</f>
        <v>0</v>
      </c>
      <c r="N28" s="18">
        <f>IF(ISERROR(VLOOKUP(3eme!$I28,$A:$F,2,FALSE)),"",VLOOKUP(3eme!$I28,$A:$F,6,FALSE))</f>
        <v>0</v>
      </c>
    </row>
    <row r="29" spans="1:14" ht="24.75" customHeight="1">
      <c r="A29" s="43">
        <v>70</v>
      </c>
      <c r="B29" s="76" t="s">
        <v>101</v>
      </c>
      <c r="C29" s="76" t="s">
        <v>97</v>
      </c>
      <c r="D29" s="68" t="s">
        <v>141</v>
      </c>
      <c r="E29" s="68"/>
      <c r="F29" s="68"/>
      <c r="G29" s="113"/>
      <c r="H29" s="44">
        <v>20</v>
      </c>
      <c r="I29" s="45">
        <v>88</v>
      </c>
      <c r="J29" s="20" t="str">
        <f>IF(ISERROR(VLOOKUP(3eme!$I29,$A:$F,2,FALSE)),"",VLOOKUP(3eme!$I29,$A:$F,2,FALSE))</f>
        <v>FAUCON ROMAIN</v>
      </c>
      <c r="K29" s="20" t="str">
        <f>IF(ISERROR(VLOOKUP(3eme!$I29,$A:$F,2,FALSE)),"",VLOOKUP(3eme!$I29,$A:$F,3,FALSE))</f>
        <v>AC SOTTEVILLAIS</v>
      </c>
      <c r="L29" s="20">
        <f>IF(ISERROR(VLOOKUP(3eme!$I29,$A:$F,2,FALSE)),"",VLOOKUP(3eme!$I29,$A:$F,4,FALSE))</f>
        <v>0</v>
      </c>
      <c r="M29" s="18">
        <f>IF(ISERROR(VLOOKUP(3eme!$I29,$A:$F,2,FALSE)),"",VLOOKUP(3eme!$I29,$A:$F,5,FALSE))</f>
        <v>0</v>
      </c>
      <c r="N29" s="18">
        <f>IF(ISERROR(VLOOKUP(3eme!$I29,$A:$F,2,FALSE)),"",VLOOKUP(3eme!$I29,$A:$F,6,FALSE))</f>
        <v>0</v>
      </c>
    </row>
    <row r="30" spans="1:14" ht="24.75" customHeight="1">
      <c r="A30" s="43">
        <v>71</v>
      </c>
      <c r="B30" s="76" t="s">
        <v>98</v>
      </c>
      <c r="C30" s="76" t="s">
        <v>159</v>
      </c>
      <c r="D30" s="68" t="s">
        <v>141</v>
      </c>
      <c r="E30" s="68"/>
      <c r="F30" s="68"/>
      <c r="G30" s="113"/>
      <c r="H30" s="44">
        <v>21</v>
      </c>
      <c r="I30" s="45">
        <v>52</v>
      </c>
      <c r="J30" s="20" t="str">
        <f>IF(ISERROR(VLOOKUP(3eme!$I30,$A:$F,2,FALSE)),"",VLOOKUP(3eme!$I30,$A:$F,2,FALSE))</f>
        <v>ADAM CYRIL</v>
      </c>
      <c r="K30" s="20" t="str">
        <f>IF(ISERROR(VLOOKUP(3eme!$I30,$A:$F,2,FALSE)),"",VLOOKUP(3eme!$I30,$A:$F,3,FALSE))</f>
        <v>V.C. PETIT CAUX</v>
      </c>
      <c r="L30" s="20" t="str">
        <f>IF(ISERROR(VLOOKUP(3eme!$I30,$A:$F,2,FALSE)),"",VLOOKUP(3eme!$I30,$A:$F,4,FALSE))</f>
        <v>x</v>
      </c>
      <c r="M30" s="18">
        <f>IF(ISERROR(VLOOKUP(3eme!$I30,$A:$F,2,FALSE)),"",VLOOKUP(3eme!$I30,$A:$F,5,FALSE))</f>
        <v>0</v>
      </c>
      <c r="N30" s="18">
        <f>IF(ISERROR(VLOOKUP(3eme!$I30,$A:$F,2,FALSE)),"",VLOOKUP(3eme!$I30,$A:$F,6,FALSE))</f>
        <v>0</v>
      </c>
    </row>
    <row r="31" spans="1:14" ht="24.75" customHeight="1">
      <c r="A31" s="43">
        <v>72</v>
      </c>
      <c r="B31" s="76" t="s">
        <v>102</v>
      </c>
      <c r="C31" s="76" t="s">
        <v>160</v>
      </c>
      <c r="D31" s="68" t="s">
        <v>141</v>
      </c>
      <c r="E31" s="68"/>
      <c r="F31" s="68"/>
      <c r="G31" s="113"/>
      <c r="H31" s="44">
        <v>22</v>
      </c>
      <c r="I31" s="45">
        <v>82</v>
      </c>
      <c r="J31" s="20" t="str">
        <f>IF(ISERROR(VLOOKUP(3eme!$I31,$A:$F,2,FALSE)),"",VLOOKUP(3eme!$I31,$A:$F,2,FALSE))</f>
        <v>LAVENU THIERRY</v>
      </c>
      <c r="K31" s="20" t="str">
        <f>IF(ISERROR(VLOOKUP(3eme!$I31,$A:$F,2,FALSE)),"",VLOOKUP(3eme!$I31,$A:$F,3,FALSE))</f>
        <v>VC YVETOT</v>
      </c>
      <c r="L31" s="20">
        <f>IF(ISERROR(VLOOKUP(3eme!$I31,$A:$F,2,FALSE)),"",VLOOKUP(3eme!$I31,$A:$F,4,FALSE))</f>
        <v>0</v>
      </c>
      <c r="M31" s="18">
        <f>IF(ISERROR(VLOOKUP(3eme!$I31,$A:$F,2,FALSE)),"",VLOOKUP(3eme!$I31,$A:$F,5,FALSE))</f>
        <v>0</v>
      </c>
      <c r="N31" s="18" t="str">
        <f>IF(ISERROR(VLOOKUP(3eme!$I31,$A:$F,2,FALSE)),"",VLOOKUP(3eme!$I31,$A:$F,6,FALSE))</f>
        <v>X</v>
      </c>
    </row>
    <row r="32" spans="1:14" ht="24.75" customHeight="1">
      <c r="A32" s="43">
        <v>73</v>
      </c>
      <c r="B32" s="76" t="s">
        <v>95</v>
      </c>
      <c r="C32" s="76" t="s">
        <v>158</v>
      </c>
      <c r="D32" s="68" t="s">
        <v>141</v>
      </c>
      <c r="E32" s="68"/>
      <c r="F32" s="68"/>
      <c r="G32" s="113"/>
      <c r="H32" s="44">
        <v>23</v>
      </c>
      <c r="I32" s="45">
        <v>78</v>
      </c>
      <c r="J32" s="20" t="str">
        <f>IF(ISERROR(VLOOKUP(3eme!$I32,$A:$F,2,FALSE)),"",VLOOKUP(3eme!$I32,$A:$F,2,FALSE))</f>
        <v>GARITO ROBERT</v>
      </c>
      <c r="K32" s="20" t="str">
        <f>IF(ISERROR(VLOOKUP(3eme!$I32,$A:$F,2,FALSE)),"",VLOOKUP(3eme!$I32,$A:$F,3,FALSE))</f>
        <v>AC SOTTEVILLAIS</v>
      </c>
      <c r="L32" s="20" t="str">
        <f>IF(ISERROR(VLOOKUP(3eme!$I32,$A:$F,2,FALSE)),"",VLOOKUP(3eme!$I32,$A:$F,4,FALSE))</f>
        <v>x</v>
      </c>
      <c r="M32" s="18">
        <f>IF(ISERROR(VLOOKUP(3eme!$I32,$A:$F,2,FALSE)),"",VLOOKUP(3eme!$I32,$A:$F,5,FALSE))</f>
        <v>0</v>
      </c>
      <c r="N32" s="18">
        <f>IF(ISERROR(VLOOKUP(3eme!$I32,$A:$F,2,FALSE)),"",VLOOKUP(3eme!$I32,$A:$F,6,FALSE))</f>
        <v>0</v>
      </c>
    </row>
    <row r="33" spans="1:14" ht="24.75" customHeight="1">
      <c r="A33" s="43">
        <v>74</v>
      </c>
      <c r="B33" s="76" t="s">
        <v>104</v>
      </c>
      <c r="C33" s="76" t="s">
        <v>55</v>
      </c>
      <c r="D33" s="68" t="s">
        <v>141</v>
      </c>
      <c r="E33" s="68"/>
      <c r="F33" s="68"/>
      <c r="G33" s="113"/>
      <c r="H33" s="44">
        <v>24</v>
      </c>
      <c r="I33" s="45">
        <v>79</v>
      </c>
      <c r="J33" s="20" t="str">
        <f>IF(ISERROR(VLOOKUP(3eme!$I33,$A:$F,2,FALSE)),"",VLOOKUP(3eme!$I33,$A:$F,2,FALSE))</f>
        <v>CORRE MICKAEL</v>
      </c>
      <c r="K33" s="20" t="str">
        <f>IF(ISERROR(VLOOKUP(3eme!$I33,$A:$F,2,FALSE)),"",VLOOKUP(3eme!$I33,$A:$F,3,FALSE))</f>
        <v>ENTENTE CYCLISTE NEUFCHATELOIS</v>
      </c>
      <c r="L33" s="20" t="str">
        <f>IF(ISERROR(VLOOKUP(3eme!$I33,$A:$F,2,FALSE)),"",VLOOKUP(3eme!$I33,$A:$F,4,FALSE))</f>
        <v>X</v>
      </c>
      <c r="M33" s="18">
        <f>IF(ISERROR(VLOOKUP(3eme!$I33,$A:$F,2,FALSE)),"",VLOOKUP(3eme!$I33,$A:$F,5,FALSE))</f>
        <v>0</v>
      </c>
      <c r="N33" s="18">
        <f>IF(ISERROR(VLOOKUP(3eme!$I33,$A:$F,2,FALSE)),"",VLOOKUP(3eme!$I33,$A:$F,6,FALSE))</f>
        <v>0</v>
      </c>
    </row>
    <row r="34" spans="1:14" ht="24.75" customHeight="1">
      <c r="A34" s="43">
        <v>75</v>
      </c>
      <c r="B34" s="76" t="s">
        <v>70</v>
      </c>
      <c r="C34" s="76" t="s">
        <v>55</v>
      </c>
      <c r="D34" s="68" t="s">
        <v>141</v>
      </c>
      <c r="E34" s="68"/>
      <c r="F34" s="68"/>
      <c r="G34" s="113"/>
      <c r="H34" s="44">
        <v>25</v>
      </c>
      <c r="I34" s="45">
        <v>71</v>
      </c>
      <c r="J34" s="20" t="str">
        <f>IF(ISERROR(VLOOKUP(3eme!$I34,$A:$F,2,FALSE)),"",VLOOKUP(3eme!$I34,$A:$F,2,FALSE))</f>
        <v>MALANDAIN DAVID</v>
      </c>
      <c r="K34" s="20" t="str">
        <f>IF(ISERROR(VLOOKUP(3eme!$I34,$A:$F,2,FALSE)),"",VLOOKUP(3eme!$I34,$A:$F,3,FALSE))</f>
        <v>ECE QUEVILLAISE</v>
      </c>
      <c r="L34" s="20" t="str">
        <f>IF(ISERROR(VLOOKUP(3eme!$I34,$A:$F,2,FALSE)),"",VLOOKUP(3eme!$I34,$A:$F,4,FALSE))</f>
        <v>x</v>
      </c>
      <c r="M34" s="18">
        <f>IF(ISERROR(VLOOKUP(3eme!$I34,$A:$F,2,FALSE)),"",VLOOKUP(3eme!$I34,$A:$F,5,FALSE))</f>
        <v>0</v>
      </c>
      <c r="N34" s="18">
        <f>IF(ISERROR(VLOOKUP(3eme!$I34,$A:$F,2,FALSE)),"",VLOOKUP(3eme!$I34,$A:$F,6,FALSE))</f>
        <v>0</v>
      </c>
    </row>
    <row r="35" spans="1:14" ht="24.75" customHeight="1">
      <c r="A35" s="43">
        <v>76</v>
      </c>
      <c r="B35" s="76" t="s">
        <v>71</v>
      </c>
      <c r="C35" s="76" t="s">
        <v>55</v>
      </c>
      <c r="D35" s="68" t="s">
        <v>141</v>
      </c>
      <c r="E35" s="68"/>
      <c r="F35" s="68"/>
      <c r="G35" s="113"/>
      <c r="H35" s="44">
        <v>26</v>
      </c>
      <c r="I35" s="45">
        <v>62</v>
      </c>
      <c r="J35" s="20" t="str">
        <f>IF(ISERROR(VLOOKUP(3eme!$I35,$A:$F,2,FALSE)),"",VLOOKUP(3eme!$I35,$A:$F,2,FALSE))</f>
        <v>DUJARDIN DAVID</v>
      </c>
      <c r="K35" s="20" t="str">
        <f>IF(ISERROR(VLOOKUP(3eme!$I35,$A:$F,2,FALSE)),"",VLOOKUP(3eme!$I35,$A:$F,3,FALSE))</f>
        <v>FORGES VELO S 76</v>
      </c>
      <c r="L35" s="20" t="str">
        <f>IF(ISERROR(VLOOKUP(3eme!$I35,$A:$F,2,FALSE)),"",VLOOKUP(3eme!$I35,$A:$F,4,FALSE))</f>
        <v>x</v>
      </c>
      <c r="M35" s="18">
        <f>IF(ISERROR(VLOOKUP(3eme!$I35,$A:$F,2,FALSE)),"",VLOOKUP(3eme!$I35,$A:$F,5,FALSE))</f>
        <v>0</v>
      </c>
      <c r="N35" s="18">
        <f>IF(ISERROR(VLOOKUP(3eme!$I35,$A:$F,2,FALSE)),"",VLOOKUP(3eme!$I35,$A:$F,6,FALSE))</f>
        <v>0</v>
      </c>
    </row>
    <row r="36" spans="1:14" ht="24.75" customHeight="1">
      <c r="A36" s="43">
        <v>77</v>
      </c>
      <c r="B36" s="76" t="s">
        <v>82</v>
      </c>
      <c r="C36" s="76" t="s">
        <v>155</v>
      </c>
      <c r="D36" s="68" t="s">
        <v>141</v>
      </c>
      <c r="E36" s="68"/>
      <c r="F36" s="68"/>
      <c r="G36" s="113"/>
      <c r="H36" s="44">
        <v>27</v>
      </c>
      <c r="I36" s="45"/>
      <c r="J36" s="20">
        <f>IF(ISERROR(VLOOKUP(3eme!$I36,$A:$F,2,FALSE)),"",VLOOKUP(3eme!$I36,$A:$F,2,FALSE))</f>
      </c>
      <c r="K36" s="20">
        <f>IF(ISERROR(VLOOKUP(3eme!$I36,$A:$F,2,FALSE)),"",VLOOKUP(3eme!$I36,$A:$F,3,FALSE))</f>
      </c>
      <c r="L36" s="20">
        <f>IF(ISERROR(VLOOKUP(3eme!$I36,$A:$F,2,FALSE)),"",VLOOKUP(3eme!$I36,$A:$F,4,FALSE))</f>
      </c>
      <c r="M36" s="18">
        <f>IF(ISERROR(VLOOKUP(3eme!$I36,$A:$F,2,FALSE)),"",VLOOKUP(3eme!$I36,$A:$F,5,FALSE))</f>
      </c>
      <c r="N36" s="18">
        <f>IF(ISERROR(VLOOKUP(3eme!$I36,$A:$F,2,FALSE)),"",VLOOKUP(3eme!$I36,$A:$F,6,FALSE))</f>
      </c>
    </row>
    <row r="37" spans="1:14" ht="24.75" customHeight="1">
      <c r="A37" s="43">
        <v>78</v>
      </c>
      <c r="B37" s="76" t="s">
        <v>86</v>
      </c>
      <c r="C37" s="76" t="s">
        <v>149</v>
      </c>
      <c r="D37" s="68" t="s">
        <v>141</v>
      </c>
      <c r="E37" s="68"/>
      <c r="F37" s="68"/>
      <c r="G37" s="113"/>
      <c r="H37" s="44">
        <v>28</v>
      </c>
      <c r="I37" s="45"/>
      <c r="J37" s="20">
        <f>IF(ISERROR(VLOOKUP(3eme!$I37,$A:$F,2,FALSE)),"",VLOOKUP(3eme!$I37,$A:$F,2,FALSE))</f>
      </c>
      <c r="K37" s="20">
        <f>IF(ISERROR(VLOOKUP(3eme!$I37,$A:$F,2,FALSE)),"",VLOOKUP(3eme!$I37,$A:$F,3,FALSE))</f>
      </c>
      <c r="L37" s="20">
        <f>IF(ISERROR(VLOOKUP(3eme!$I37,$A:$F,2,FALSE)),"",VLOOKUP(3eme!$I37,$A:$F,4,FALSE))</f>
      </c>
      <c r="M37" s="18">
        <f>IF(ISERROR(VLOOKUP(3eme!$I37,$A:$F,2,FALSE)),"",VLOOKUP(3eme!$I37,$A:$F,5,FALSE))</f>
      </c>
      <c r="N37" s="18">
        <f>IF(ISERROR(VLOOKUP(3eme!$I37,$A:$F,2,FALSE)),"",VLOOKUP(3eme!$I37,$A:$F,6,FALSE))</f>
      </c>
    </row>
    <row r="38" spans="1:14" ht="24.75" customHeight="1">
      <c r="A38" s="43">
        <v>79</v>
      </c>
      <c r="B38" s="76" t="s">
        <v>179</v>
      </c>
      <c r="C38" s="76" t="s">
        <v>183</v>
      </c>
      <c r="D38" s="68" t="s">
        <v>178</v>
      </c>
      <c r="E38" s="68"/>
      <c r="F38" s="68"/>
      <c r="G38" s="113"/>
      <c r="H38" s="44">
        <v>28</v>
      </c>
      <c r="I38" s="45"/>
      <c r="J38" s="20">
        <f>IF(ISERROR(VLOOKUP(3eme!$I38,$A:$F,2,FALSE)),"",VLOOKUP(3eme!$I38,$A:$F,2,FALSE))</f>
      </c>
      <c r="K38" s="20">
        <f>IF(ISERROR(VLOOKUP(3eme!$I38,$A:$F,2,FALSE)),"",VLOOKUP(3eme!$I38,$A:$F,3,FALSE))</f>
      </c>
      <c r="L38" s="20">
        <f>IF(ISERROR(VLOOKUP(3eme!$I38,$A:$F,2,FALSE)),"",VLOOKUP(3eme!$I38,$A:$F,4,FALSE))</f>
      </c>
      <c r="M38" s="18">
        <f>IF(ISERROR(VLOOKUP(3eme!$I38,$A:$F,2,FALSE)),"",VLOOKUP(3eme!$I38,$A:$F,5,FALSE))</f>
      </c>
      <c r="N38" s="18">
        <f>IF(ISERROR(VLOOKUP(3eme!$I38,$A:$F,2,FALSE)),"",VLOOKUP(3eme!$I38,$A:$F,6,FALSE))</f>
      </c>
    </row>
    <row r="39" spans="1:14" ht="24.75" customHeight="1" hidden="1">
      <c r="A39" s="43"/>
      <c r="B39" s="76" t="s">
        <v>77</v>
      </c>
      <c r="C39" s="76" t="s">
        <v>140</v>
      </c>
      <c r="D39" s="68" t="s">
        <v>141</v>
      </c>
      <c r="E39" s="68"/>
      <c r="F39" s="68"/>
      <c r="G39" s="113"/>
      <c r="H39" s="44">
        <v>29</v>
      </c>
      <c r="I39" s="45"/>
      <c r="J39" s="20">
        <f>IF(ISERROR(VLOOKUP(3eme!$I39,$A:$F,2,FALSE)),"",VLOOKUP(3eme!$I39,$A:$F,2,FALSE))</f>
      </c>
      <c r="K39" s="20">
        <f>IF(ISERROR(VLOOKUP(3eme!$I39,$A:$F,2,FALSE)),"",VLOOKUP(3eme!$I39,$A:$F,3,FALSE))</f>
      </c>
      <c r="L39" s="20">
        <f>IF(ISERROR(VLOOKUP(3eme!$I39,$A:$F,2,FALSE)),"",VLOOKUP(3eme!$I39,$A:$F,4,FALSE))</f>
      </c>
      <c r="M39" s="18">
        <f>IF(ISERROR(VLOOKUP(3eme!$I39,$A:$F,2,FALSE)),"",VLOOKUP(3eme!$I39,$A:$F,5,FALSE))</f>
      </c>
      <c r="N39" s="18">
        <f>IF(ISERROR(VLOOKUP(3eme!$I39,$A:$F,2,FALSE)),"",VLOOKUP(3eme!$I39,$A:$F,6,FALSE))</f>
      </c>
    </row>
    <row r="40" spans="1:14" ht="24.75" customHeight="1">
      <c r="A40" s="43">
        <v>80</v>
      </c>
      <c r="B40" s="76" t="s">
        <v>181</v>
      </c>
      <c r="C40" s="76" t="s">
        <v>149</v>
      </c>
      <c r="D40" s="68"/>
      <c r="E40" s="68"/>
      <c r="F40" s="68" t="s">
        <v>178</v>
      </c>
      <c r="G40" s="113"/>
      <c r="H40" s="44">
        <v>30</v>
      </c>
      <c r="I40" s="45"/>
      <c r="J40" s="20">
        <f>IF(ISERROR(VLOOKUP(3eme!$I40,$A:$F,2,FALSE)),"",VLOOKUP(3eme!$I40,$A:$F,2,FALSE))</f>
      </c>
      <c r="K40" s="20">
        <f>IF(ISERROR(VLOOKUP(3eme!$I40,$A:$F,2,FALSE)),"",VLOOKUP(3eme!$I40,$A:$F,3,FALSE))</f>
      </c>
      <c r="L40" s="20">
        <f>IF(ISERROR(VLOOKUP(3eme!$I40,$A:$F,2,FALSE)),"",VLOOKUP(3eme!$I40,$A:$F,4,FALSE))</f>
      </c>
      <c r="M40" s="18">
        <f>IF(ISERROR(VLOOKUP(3eme!$I40,$A:$F,2,FALSE)),"",VLOOKUP(3eme!$I40,$A:$F,5,FALSE))</f>
      </c>
      <c r="N40" s="18">
        <f>IF(ISERROR(VLOOKUP(3eme!$I40,$A:$F,2,FALSE)),"",VLOOKUP(3eme!$I40,$A:$F,6,FALSE))</f>
      </c>
    </row>
    <row r="41" spans="1:14" ht="24.75" customHeight="1">
      <c r="A41" s="43">
        <v>81</v>
      </c>
      <c r="B41" s="76" t="s">
        <v>180</v>
      </c>
      <c r="C41" s="76" t="s">
        <v>184</v>
      </c>
      <c r="D41" s="68" t="s">
        <v>178</v>
      </c>
      <c r="E41" s="68"/>
      <c r="F41" s="68"/>
      <c r="G41" s="113"/>
      <c r="H41" s="44">
        <v>31</v>
      </c>
      <c r="I41" s="45"/>
      <c r="J41" s="20">
        <f>IF(ISERROR(VLOOKUP(3eme!$I41,$A:$F,2,FALSE)),"",VLOOKUP(3eme!$I41,$A:$F,2,FALSE))</f>
      </c>
      <c r="K41" s="20">
        <f>IF(ISERROR(VLOOKUP(3eme!$I41,$A:$F,2,FALSE)),"",VLOOKUP(3eme!$I41,$A:$F,3,FALSE))</f>
      </c>
      <c r="L41" s="20">
        <f>IF(ISERROR(VLOOKUP(3eme!$I41,$A:$F,2,FALSE)),"",VLOOKUP(3eme!$I41,$A:$F,4,FALSE))</f>
      </c>
      <c r="M41" s="18">
        <f>IF(ISERROR(VLOOKUP(3eme!$I41,$A:$F,2,FALSE)),"",VLOOKUP(3eme!$I41,$A:$F,5,FALSE))</f>
      </c>
      <c r="N41" s="18">
        <f>IF(ISERROR(VLOOKUP(3eme!$I41,$A:$F,2,FALSE)),"",VLOOKUP(3eme!$I41,$A:$F,6,FALSE))</f>
      </c>
    </row>
    <row r="42" spans="1:14" ht="24.75" customHeight="1">
      <c r="A42" s="43">
        <v>82</v>
      </c>
      <c r="B42" s="76" t="s">
        <v>182</v>
      </c>
      <c r="C42" s="76" t="s">
        <v>162</v>
      </c>
      <c r="D42" s="68"/>
      <c r="E42" s="68"/>
      <c r="F42" s="68" t="s">
        <v>178</v>
      </c>
      <c r="G42" s="113"/>
      <c r="H42" s="44">
        <v>32</v>
      </c>
      <c r="I42" s="45"/>
      <c r="J42" s="20">
        <f>IF(ISERROR(VLOOKUP(3eme!$I42,$A:$F,2,FALSE)),"",VLOOKUP(3eme!$I42,$A:$F,2,FALSE))</f>
      </c>
      <c r="K42" s="20">
        <f>IF(ISERROR(VLOOKUP(3eme!$I42,$A:$F,2,FALSE)),"",VLOOKUP(3eme!$I42,$A:$F,3,FALSE))</f>
      </c>
      <c r="L42" s="20">
        <f>IF(ISERROR(VLOOKUP(3eme!$I42,$A:$F,2,FALSE)),"",VLOOKUP(3eme!$I42,$A:$F,4,FALSE))</f>
      </c>
      <c r="M42" s="18">
        <f>IF(ISERROR(VLOOKUP(3eme!$I42,$A:$F,2,FALSE)),"",VLOOKUP(3eme!$I42,$A:$F,5,FALSE))</f>
      </c>
      <c r="N42" s="18">
        <f>IF(ISERROR(VLOOKUP(3eme!$I42,$A:$F,2,FALSE)),"",VLOOKUP(3eme!$I42,$A:$F,6,FALSE))</f>
      </c>
    </row>
    <row r="43" spans="1:14" ht="24.75" customHeight="1">
      <c r="A43" s="43">
        <v>83</v>
      </c>
      <c r="B43" s="76" t="s">
        <v>72</v>
      </c>
      <c r="C43" s="76" t="s">
        <v>152</v>
      </c>
      <c r="D43" s="68" t="s">
        <v>141</v>
      </c>
      <c r="E43" s="68"/>
      <c r="F43" s="68"/>
      <c r="G43" s="113"/>
      <c r="H43" s="44">
        <v>33</v>
      </c>
      <c r="I43" s="45"/>
      <c r="J43" s="20">
        <f>IF(ISERROR(VLOOKUP(3eme!$I43,$A:$F,2,FALSE)),"",VLOOKUP(3eme!$I43,$A:$F,2,FALSE))</f>
      </c>
      <c r="K43" s="20">
        <f>IF(ISERROR(VLOOKUP(3eme!$I43,$A:$F,2,FALSE)),"",VLOOKUP(3eme!$I43,$A:$F,3,FALSE))</f>
      </c>
      <c r="L43" s="20">
        <f>IF(ISERROR(VLOOKUP(3eme!$I43,$A:$F,2,FALSE)),"",VLOOKUP(3eme!$I43,$A:$F,4,FALSE))</f>
      </c>
      <c r="M43" s="18">
        <f>IF(ISERROR(VLOOKUP(3eme!$I43,$A:$F,2,FALSE)),"",VLOOKUP(3eme!$I43,$A:$F,5,FALSE))</f>
      </c>
      <c r="N43" s="18">
        <f>IF(ISERROR(VLOOKUP(3eme!$I43,$A:$F,2,FALSE)),"",VLOOKUP(3eme!$I43,$A:$F,6,FALSE))</f>
      </c>
    </row>
    <row r="44" spans="1:14" ht="24.75" customHeight="1">
      <c r="A44" s="43">
        <v>84</v>
      </c>
      <c r="B44" s="76" t="s">
        <v>103</v>
      </c>
      <c r="C44" s="76" t="s">
        <v>161</v>
      </c>
      <c r="D44" s="68" t="s">
        <v>141</v>
      </c>
      <c r="E44" s="68"/>
      <c r="F44" s="68" t="s">
        <v>178</v>
      </c>
      <c r="G44" s="113"/>
      <c r="H44" s="44">
        <v>34</v>
      </c>
      <c r="I44" s="45"/>
      <c r="J44" s="20">
        <f>IF(ISERROR(VLOOKUP(3eme!$I44,$A:$F,2,FALSE)),"",VLOOKUP(3eme!$I44,$A:$F,2,FALSE))</f>
      </c>
      <c r="K44" s="20">
        <f>IF(ISERROR(VLOOKUP(3eme!$I44,$A:$F,2,FALSE)),"",VLOOKUP(3eme!$I44,$A:$F,3,FALSE))</f>
      </c>
      <c r="L44" s="20">
        <f>IF(ISERROR(VLOOKUP(3eme!$I44,$A:$F,2,FALSE)),"",VLOOKUP(3eme!$I44,$A:$F,4,FALSE))</f>
      </c>
      <c r="M44" s="18">
        <f>IF(ISERROR(VLOOKUP(3eme!$I44,$A:$F,2,FALSE)),"",VLOOKUP(3eme!$I44,$A:$F,5,FALSE))</f>
      </c>
      <c r="N44" s="18">
        <f>IF(ISERROR(VLOOKUP(3eme!$I44,$A:$F,2,FALSE)),"",VLOOKUP(3eme!$I44,$A:$F,6,FALSE))</f>
      </c>
    </row>
    <row r="45" spans="1:14" ht="24.75" customHeight="1">
      <c r="A45" s="43">
        <v>85</v>
      </c>
      <c r="B45" s="76" t="s">
        <v>188</v>
      </c>
      <c r="C45" s="76" t="s">
        <v>192</v>
      </c>
      <c r="D45" s="68"/>
      <c r="E45" s="68"/>
      <c r="F45" s="68"/>
      <c r="G45" s="113"/>
      <c r="H45" s="44">
        <v>35</v>
      </c>
      <c r="I45" s="45"/>
      <c r="J45" s="20">
        <f>IF(ISERROR(VLOOKUP(3eme!$I45,$A:$F,2,FALSE)),"",VLOOKUP(3eme!$I45,$A:$F,2,FALSE))</f>
      </c>
      <c r="K45" s="20">
        <f>IF(ISERROR(VLOOKUP(3eme!$I45,$A:$F,2,FALSE)),"",VLOOKUP(3eme!$I45,$A:$F,3,FALSE))</f>
      </c>
      <c r="L45" s="20">
        <f>IF(ISERROR(VLOOKUP(3eme!$I45,$A:$F,2,FALSE)),"",VLOOKUP(3eme!$I45,$A:$F,4,FALSE))</f>
      </c>
      <c r="M45" s="18">
        <f>IF(ISERROR(VLOOKUP(3eme!$I45,$A:$F,2,FALSE)),"",VLOOKUP(3eme!$I45,$A:$F,5,FALSE))</f>
      </c>
      <c r="N45" s="18">
        <f>IF(ISERROR(VLOOKUP(3eme!$I45,$A:$F,2,FALSE)),"",VLOOKUP(3eme!$I45,$A:$F,6,FALSE))</f>
      </c>
    </row>
    <row r="46" spans="1:14" ht="24.75" customHeight="1">
      <c r="A46" s="43">
        <v>86</v>
      </c>
      <c r="B46" s="76" t="s">
        <v>189</v>
      </c>
      <c r="C46" s="76" t="s">
        <v>149</v>
      </c>
      <c r="D46" s="68"/>
      <c r="E46" s="68"/>
      <c r="F46" s="68"/>
      <c r="G46" s="113"/>
      <c r="H46" s="44">
        <v>37</v>
      </c>
      <c r="I46" s="45"/>
      <c r="J46" s="20">
        <f>IF(ISERROR(VLOOKUP(3eme!$I46,$A:$F,2,FALSE)),"",VLOOKUP(3eme!$I46,$A:$F,2,FALSE))</f>
      </c>
      <c r="K46" s="20">
        <f>IF(ISERROR(VLOOKUP(3eme!$I46,$A:$F,2,FALSE)),"",VLOOKUP(3eme!$I46,$A:$F,3,FALSE))</f>
      </c>
      <c r="L46" s="20">
        <f>IF(ISERROR(VLOOKUP(3eme!$I46,$A:$F,2,FALSE)),"",VLOOKUP(3eme!$I46,$A:$F,4,FALSE))</f>
      </c>
      <c r="M46" s="18">
        <f>IF(ISERROR(VLOOKUP(3eme!$I46,$A:$F,2,FALSE)),"",VLOOKUP(3eme!$I46,$A:$F,5,FALSE))</f>
      </c>
      <c r="N46" s="18">
        <f>IF(ISERROR(VLOOKUP(3eme!$I46,$A:$F,2,FALSE)),"",VLOOKUP(3eme!$I46,$A:$F,6,FALSE))</f>
      </c>
    </row>
    <row r="47" spans="1:14" ht="24.75" customHeight="1">
      <c r="A47" s="43">
        <v>87</v>
      </c>
      <c r="B47" s="76" t="s">
        <v>190</v>
      </c>
      <c r="C47" s="76" t="s">
        <v>193</v>
      </c>
      <c r="D47" s="68"/>
      <c r="E47" s="68"/>
      <c r="F47" s="68"/>
      <c r="G47" s="113"/>
      <c r="H47" s="44">
        <v>38</v>
      </c>
      <c r="I47" s="45"/>
      <c r="J47" s="20">
        <f>IF(ISERROR(VLOOKUP(3eme!$I47,$A:$F,2,FALSE)),"",VLOOKUP(3eme!$I47,$A:$F,2,FALSE))</f>
      </c>
      <c r="K47" s="20">
        <f>IF(ISERROR(VLOOKUP(3eme!$I47,$A:$F,2,FALSE)),"",VLOOKUP(3eme!$I47,$A:$F,3,FALSE))</f>
      </c>
      <c r="L47" s="20">
        <f>IF(ISERROR(VLOOKUP(3eme!$I47,$A:$F,2,FALSE)),"",VLOOKUP(3eme!$I47,$A:$F,4,FALSE))</f>
      </c>
      <c r="M47" s="18">
        <f>IF(ISERROR(VLOOKUP(3eme!$I47,$A:$F,2,FALSE)),"",VLOOKUP(3eme!$I47,$A:$F,5,FALSE))</f>
      </c>
      <c r="N47" s="18">
        <f>IF(ISERROR(VLOOKUP(3eme!$I47,$A:$F,2,FALSE)),"",VLOOKUP(3eme!$I47,$A:$F,6,FALSE))</f>
      </c>
    </row>
    <row r="48" spans="1:14" ht="24.75" customHeight="1">
      <c r="A48" s="43">
        <v>88</v>
      </c>
      <c r="B48" s="76" t="s">
        <v>191</v>
      </c>
      <c r="C48" s="76" t="s">
        <v>149</v>
      </c>
      <c r="D48" s="68"/>
      <c r="E48" s="68"/>
      <c r="F48" s="68"/>
      <c r="G48" s="113"/>
      <c r="H48" s="44">
        <v>39</v>
      </c>
      <c r="I48" s="45"/>
      <c r="J48" s="20">
        <f>IF(ISERROR(VLOOKUP(3eme!$I48,$A:$F,2,FALSE)),"",VLOOKUP(3eme!$I48,$A:$F,2,FALSE))</f>
      </c>
      <c r="K48" s="20">
        <f>IF(ISERROR(VLOOKUP(3eme!$I48,$A:$F,2,FALSE)),"",VLOOKUP(3eme!$I48,$A:$F,3,FALSE))</f>
      </c>
      <c r="L48" s="20">
        <f>IF(ISERROR(VLOOKUP(3eme!$I48,$A:$F,2,FALSE)),"",VLOOKUP(3eme!$I48,$A:$F,4,FALSE))</f>
      </c>
      <c r="M48" s="18">
        <f>IF(ISERROR(VLOOKUP(3eme!$I48,$A:$F,2,FALSE)),"",VLOOKUP(3eme!$I48,$A:$F,5,FALSE))</f>
      </c>
      <c r="N48" s="18">
        <f>IF(ISERROR(VLOOKUP(3eme!$I48,$A:$F,2,FALSE)),"",VLOOKUP(3eme!$I48,$A:$F,6,FALSE))</f>
      </c>
    </row>
    <row r="49" spans="1:14" ht="24.75" customHeight="1">
      <c r="A49" s="43"/>
      <c r="B49" s="76"/>
      <c r="C49" s="76"/>
      <c r="D49" s="68"/>
      <c r="E49" s="68"/>
      <c r="F49" s="68"/>
      <c r="G49" s="113"/>
      <c r="H49" s="44">
        <v>40</v>
      </c>
      <c r="I49" s="45"/>
      <c r="J49" s="20">
        <f>IF(ISERROR(VLOOKUP(3eme!$I49,$A:$F,2,FALSE)),"",VLOOKUP(3eme!$I49,$A:$F,2,FALSE))</f>
      </c>
      <c r="K49" s="20">
        <f>IF(ISERROR(VLOOKUP(3eme!$I49,$A:$F,2,FALSE)),"",VLOOKUP(3eme!$I49,$A:$F,3,FALSE))</f>
      </c>
      <c r="L49" s="20">
        <f>IF(ISERROR(VLOOKUP(3eme!$I49,$A:$F,2,FALSE)),"",VLOOKUP(3eme!$I49,$A:$F,4,FALSE))</f>
      </c>
      <c r="M49" s="18">
        <f>IF(ISERROR(VLOOKUP(3eme!$I49,$A:$F,2,FALSE)),"",VLOOKUP(3eme!$I49,$A:$F,5,FALSE))</f>
      </c>
      <c r="N49" s="18">
        <f>IF(ISERROR(VLOOKUP(3eme!$I49,$A:$F,2,FALSE)),"",VLOOKUP(3eme!$I49,$A:$F,6,FALSE))</f>
      </c>
    </row>
    <row r="50" spans="1:14" ht="24.75" customHeight="1">
      <c r="A50" s="43"/>
      <c r="B50" s="76"/>
      <c r="C50" s="76"/>
      <c r="D50" s="68"/>
      <c r="E50" s="68"/>
      <c r="F50" s="68"/>
      <c r="G50" s="113"/>
      <c r="H50" s="44">
        <v>41</v>
      </c>
      <c r="I50" s="45"/>
      <c r="J50" s="20">
        <f>IF(ISERROR(VLOOKUP(3eme!$I50,$A:$F,2,FALSE)),"",VLOOKUP(3eme!$I50,$A:$F,2,FALSE))</f>
      </c>
      <c r="K50" s="20">
        <f>IF(ISERROR(VLOOKUP(3eme!$I50,$A:$F,2,FALSE)),"",VLOOKUP(3eme!$I50,$A:$F,3,FALSE))</f>
      </c>
      <c r="L50" s="20">
        <f>IF(ISERROR(VLOOKUP(3eme!$I50,$A:$F,2,FALSE)),"",VLOOKUP(3eme!$I50,$A:$F,4,FALSE))</f>
      </c>
      <c r="M50" s="18">
        <f>IF(ISERROR(VLOOKUP(3eme!$I50,$A:$F,2,FALSE)),"",VLOOKUP(3eme!$I50,$A:$F,5,FALSE))</f>
      </c>
      <c r="N50" s="18">
        <f>IF(ISERROR(VLOOKUP(3eme!$I50,$A:$F,2,FALSE)),"",VLOOKUP(3eme!$I50,$A:$F,6,FALSE))</f>
      </c>
    </row>
    <row r="51" spans="1:14" ht="24.75" customHeight="1">
      <c r="A51" s="43"/>
      <c r="B51" s="76"/>
      <c r="C51" s="76"/>
      <c r="D51" s="68"/>
      <c r="E51" s="68"/>
      <c r="F51" s="68"/>
      <c r="G51" s="113"/>
      <c r="H51" s="44">
        <v>42</v>
      </c>
      <c r="I51" s="45"/>
      <c r="J51" s="20">
        <f>IF(ISERROR(VLOOKUP(3eme!$I51,$A:$F,2,FALSE)),"",VLOOKUP(3eme!$I51,$A:$F,2,FALSE))</f>
      </c>
      <c r="K51" s="20">
        <f>IF(ISERROR(VLOOKUP(3eme!$I51,$A:$F,2,FALSE)),"",VLOOKUP(3eme!$I51,$A:$F,3,FALSE))</f>
      </c>
      <c r="L51" s="20">
        <f>IF(ISERROR(VLOOKUP(3eme!$I51,$A:$F,2,FALSE)),"",VLOOKUP(3eme!$I51,$A:$F,4,FALSE))</f>
      </c>
      <c r="M51" s="18">
        <f>IF(ISERROR(VLOOKUP(3eme!$I51,$A:$F,2,FALSE)),"",VLOOKUP(3eme!$I51,$A:$F,5,FALSE))</f>
      </c>
      <c r="N51" s="18">
        <f>IF(ISERROR(VLOOKUP(3eme!$I51,$A:$F,2,FALSE)),"",VLOOKUP(3eme!$I51,$A:$F,6,FALSE))</f>
      </c>
    </row>
    <row r="52" spans="1:14" ht="24.75" customHeight="1">
      <c r="A52" s="43"/>
      <c r="B52" s="76"/>
      <c r="C52" s="76"/>
      <c r="D52" s="68"/>
      <c r="E52" s="68"/>
      <c r="F52" s="68"/>
      <c r="G52" s="113"/>
      <c r="H52" s="44">
        <v>43</v>
      </c>
      <c r="I52" s="45"/>
      <c r="J52" s="20">
        <f>IF(ISERROR(VLOOKUP(3eme!$I52,$A:$F,2,FALSE)),"",VLOOKUP(3eme!$I52,$A:$F,2,FALSE))</f>
      </c>
      <c r="K52" s="20">
        <f>IF(ISERROR(VLOOKUP(3eme!$I52,$A:$F,2,FALSE)),"",VLOOKUP(3eme!$I52,$A:$F,3,FALSE))</f>
      </c>
      <c r="L52" s="20">
        <f>IF(ISERROR(VLOOKUP(3eme!$I52,$A:$F,2,FALSE)),"",VLOOKUP(3eme!$I52,$A:$F,4,FALSE))</f>
      </c>
      <c r="M52" s="18">
        <f>IF(ISERROR(VLOOKUP(3eme!$I52,$A:$F,2,FALSE)),"",VLOOKUP(3eme!$I52,$A:$F,5,FALSE))</f>
      </c>
      <c r="N52" s="18">
        <f>IF(ISERROR(VLOOKUP(3eme!$I52,$A:$F,2,FALSE)),"",VLOOKUP(3eme!$I52,$A:$F,6,FALSE))</f>
      </c>
    </row>
    <row r="53" spans="1:14" ht="24.75" customHeight="1">
      <c r="A53" s="43"/>
      <c r="B53" s="76"/>
      <c r="C53" s="76"/>
      <c r="D53" s="68"/>
      <c r="E53" s="68"/>
      <c r="F53" s="68"/>
      <c r="G53" s="94"/>
      <c r="H53" s="44">
        <v>44</v>
      </c>
      <c r="I53" s="45"/>
      <c r="J53" s="20">
        <f>IF(ISERROR(VLOOKUP(3eme!$I53,$A:$F,2,FALSE)),"",VLOOKUP(3eme!$I53,$A:$F,2,FALSE))</f>
      </c>
      <c r="K53" s="20">
        <f>IF(ISERROR(VLOOKUP(3eme!$I53,$A:$F,2,FALSE)),"",VLOOKUP(3eme!$I53,$A:$F,3,FALSE))</f>
      </c>
      <c r="L53" s="20">
        <f>IF(ISERROR(VLOOKUP(3eme!$I53,$A:$F,2,FALSE)),"",VLOOKUP(3eme!$I53,$A:$F,4,FALSE))</f>
      </c>
      <c r="M53" s="18">
        <f>IF(ISERROR(VLOOKUP(3eme!$I53,$A:$F,2,FALSE)),"",VLOOKUP(3eme!$I53,$A:$F,5,FALSE))</f>
      </c>
      <c r="N53" s="18">
        <f>IF(ISERROR(VLOOKUP(3eme!$I53,$A:$F,2,FALSE)),"",VLOOKUP(3eme!$I53,$A:$F,6,FALSE))</f>
      </c>
    </row>
    <row r="54" spans="1:14" ht="24.75" customHeight="1">
      <c r="A54" s="43"/>
      <c r="B54" s="76"/>
      <c r="C54" s="76"/>
      <c r="D54" s="68"/>
      <c r="E54" s="68"/>
      <c r="F54" s="68"/>
      <c r="G54" s="94"/>
      <c r="H54" s="44">
        <v>45</v>
      </c>
      <c r="I54" s="45"/>
      <c r="J54" s="20">
        <f>IF(ISERROR(VLOOKUP(3eme!$I54,$A:$F,2,FALSE)),"",VLOOKUP(3eme!$I54,$A:$F,2,FALSE))</f>
      </c>
      <c r="K54" s="20">
        <f>IF(ISERROR(VLOOKUP(3eme!$I54,$A:$F,2,FALSE)),"",VLOOKUP(3eme!$I54,$A:$F,3,FALSE))</f>
      </c>
      <c r="L54" s="20">
        <f>IF(ISERROR(VLOOKUP(3eme!$I54,$A:$F,2,FALSE)),"",VLOOKUP(3eme!$I54,$A:$F,4,FALSE))</f>
      </c>
      <c r="M54" s="18">
        <f>IF(ISERROR(VLOOKUP(3eme!$I54,$A:$F,2,FALSE)),"",VLOOKUP(3eme!$I54,$A:$F,5,FALSE))</f>
      </c>
      <c r="N54" s="18">
        <f>IF(ISERROR(VLOOKUP(3eme!$I54,$A:$F,2,FALSE)),"",VLOOKUP(3eme!$I54,$A:$F,6,FALSE))</f>
      </c>
    </row>
    <row r="55" spans="1:14" ht="24.75" customHeight="1">
      <c r="A55" s="43"/>
      <c r="B55" s="76"/>
      <c r="C55" s="76"/>
      <c r="D55" s="68"/>
      <c r="E55" s="68"/>
      <c r="F55" s="68"/>
      <c r="G55" s="94"/>
      <c r="H55" s="44">
        <v>46</v>
      </c>
      <c r="I55" s="45"/>
      <c r="J55" s="20">
        <f>IF(ISERROR(VLOOKUP(3eme!$I55,$A:$F,2,FALSE)),"",VLOOKUP(3eme!$I55,$A:$F,2,FALSE))</f>
      </c>
      <c r="K55" s="20">
        <f>IF(ISERROR(VLOOKUP(3eme!$I55,$A:$F,2,FALSE)),"",VLOOKUP(3eme!$I55,$A:$F,3,FALSE))</f>
      </c>
      <c r="L55" s="20">
        <f>IF(ISERROR(VLOOKUP(3eme!$I55,$A:$F,2,FALSE)),"",VLOOKUP(3eme!$I55,$A:$F,4,FALSE))</f>
      </c>
      <c r="M55" s="18">
        <f>IF(ISERROR(VLOOKUP(3eme!$I55,$A:$F,2,FALSE)),"",VLOOKUP(3eme!$I55,$A:$F,5,FALSE))</f>
      </c>
      <c r="N55" s="18">
        <f>IF(ISERROR(VLOOKUP(3eme!$I55,$A:$F,2,FALSE)),"",VLOOKUP(3eme!$I55,$A:$F,6,FALSE))</f>
      </c>
    </row>
    <row r="56" spans="1:14" ht="24.75" customHeight="1">
      <c r="A56" s="43"/>
      <c r="B56" s="76"/>
      <c r="C56" s="76"/>
      <c r="D56" s="68"/>
      <c r="E56" s="68"/>
      <c r="F56" s="68"/>
      <c r="G56" s="94"/>
      <c r="H56" s="44">
        <v>47</v>
      </c>
      <c r="I56" s="45"/>
      <c r="J56" s="20">
        <f>IF(ISERROR(VLOOKUP(3eme!$I56,$A:$F,2,FALSE)),"",VLOOKUP(3eme!$I56,$A:$F,2,FALSE))</f>
      </c>
      <c r="K56" s="20">
        <f>IF(ISERROR(VLOOKUP(3eme!$I56,$A:$F,2,FALSE)),"",VLOOKUP(3eme!$I56,$A:$F,3,FALSE))</f>
      </c>
      <c r="L56" s="20">
        <f>IF(ISERROR(VLOOKUP(3eme!$I56,$A:$F,2,FALSE)),"",VLOOKUP(3eme!$I56,$A:$F,4,FALSE))</f>
      </c>
      <c r="M56" s="18">
        <f>IF(ISERROR(VLOOKUP(3eme!$I56,$A:$F,2,FALSE)),"",VLOOKUP(3eme!$I56,$A:$F,5,FALSE))</f>
      </c>
      <c r="N56" s="18">
        <f>IF(ISERROR(VLOOKUP(3eme!$I56,$A:$F,2,FALSE)),"",VLOOKUP(3eme!$I56,$A:$F,6,FALSE))</f>
      </c>
    </row>
    <row r="57" spans="1:14" ht="24.75" customHeight="1">
      <c r="A57" s="43"/>
      <c r="B57" s="76"/>
      <c r="C57" s="76"/>
      <c r="D57" s="68"/>
      <c r="E57" s="68"/>
      <c r="F57" s="68"/>
      <c r="G57" s="94"/>
      <c r="H57" s="44">
        <v>48</v>
      </c>
      <c r="I57" s="45"/>
      <c r="J57" s="20">
        <f>IF(ISERROR(VLOOKUP(3eme!$I57,$A:$F,2,FALSE)),"",VLOOKUP(3eme!$I57,$A:$F,2,FALSE))</f>
      </c>
      <c r="K57" s="20">
        <f>IF(ISERROR(VLOOKUP(3eme!$I57,$A:$F,2,FALSE)),"",VLOOKUP(3eme!$I57,$A:$F,3,FALSE))</f>
      </c>
      <c r="L57" s="20">
        <f>IF(ISERROR(VLOOKUP(3eme!$I57,$A:$F,2,FALSE)),"",VLOOKUP(3eme!$I57,$A:$F,4,FALSE))</f>
      </c>
      <c r="M57" s="18">
        <f>IF(ISERROR(VLOOKUP(3eme!$I57,$A:$F,2,FALSE)),"",VLOOKUP(3eme!$I57,$A:$F,5,FALSE))</f>
      </c>
      <c r="N57" s="18">
        <f>IF(ISERROR(VLOOKUP(3eme!$I57,$A:$F,2,FALSE)),"",VLOOKUP(3eme!$I57,$A:$F,6,FALSE))</f>
      </c>
    </row>
    <row r="58" spans="1:14" ht="24.75" customHeight="1">
      <c r="A58" s="43"/>
      <c r="B58" s="76"/>
      <c r="C58" s="76"/>
      <c r="D58" s="68"/>
      <c r="E58" s="68"/>
      <c r="F58" s="68"/>
      <c r="G58" s="94"/>
      <c r="H58" s="44">
        <v>49</v>
      </c>
      <c r="I58" s="45"/>
      <c r="J58" s="20">
        <f>IF(ISERROR(VLOOKUP(3eme!$I58,$A:$F,2,FALSE)),"",VLOOKUP(3eme!$I58,$A:$F,2,FALSE))</f>
      </c>
      <c r="K58" s="20">
        <f>IF(ISERROR(VLOOKUP(3eme!$I58,$A:$F,2,FALSE)),"",VLOOKUP(3eme!$I58,$A:$F,3,FALSE))</f>
      </c>
      <c r="L58" s="20">
        <f>IF(ISERROR(VLOOKUP(3eme!$I58,$A:$F,2,FALSE)),"",VLOOKUP(3eme!$I58,$A:$F,4,FALSE))</f>
      </c>
      <c r="M58" s="18">
        <f>IF(ISERROR(VLOOKUP(3eme!$I58,$A:$F,2,FALSE)),"",VLOOKUP(3eme!$I58,$A:$F,5,FALSE))</f>
      </c>
      <c r="N58" s="18">
        <f>IF(ISERROR(VLOOKUP(3eme!$I58,$A:$F,2,FALSE)),"",VLOOKUP(3eme!$I58,$A:$F,6,FALSE))</f>
      </c>
    </row>
    <row r="59" spans="1:14" ht="24.75" customHeight="1">
      <c r="A59" s="43"/>
      <c r="B59" s="76"/>
      <c r="C59" s="76"/>
      <c r="D59" s="68"/>
      <c r="E59" s="68"/>
      <c r="F59" s="68"/>
      <c r="G59" s="94"/>
      <c r="H59" s="44">
        <v>50</v>
      </c>
      <c r="I59" s="45"/>
      <c r="J59" s="20">
        <f>IF(ISERROR(VLOOKUP(3eme!$I59,$A:$F,2,FALSE)),"",VLOOKUP(3eme!$I59,$A:$F,2,FALSE))</f>
      </c>
      <c r="K59" s="20">
        <f>IF(ISERROR(VLOOKUP(3eme!$I59,$A:$F,2,FALSE)),"",VLOOKUP(3eme!$I59,$A:$F,3,FALSE))</f>
      </c>
      <c r="L59" s="20">
        <f>IF(ISERROR(VLOOKUP(3eme!$I59,$A:$F,2,FALSE)),"",VLOOKUP(3eme!$I59,$A:$F,4,FALSE))</f>
      </c>
      <c r="M59" s="18">
        <f>IF(ISERROR(VLOOKUP(3eme!$I59,$A:$F,2,FALSE)),"",VLOOKUP(3eme!$I59,$A:$F,5,FALSE))</f>
      </c>
      <c r="N59" s="18">
        <f>IF(ISERROR(VLOOKUP(3eme!$I59,$A:$F,2,FALSE)),"",VLOOKUP(3eme!$I59,$A:$F,6,FALSE))</f>
      </c>
    </row>
    <row r="60" spans="1:14" ht="24.75" customHeight="1">
      <c r="A60" s="43"/>
      <c r="B60" s="76"/>
      <c r="C60" s="76"/>
      <c r="D60" s="68"/>
      <c r="E60" s="68"/>
      <c r="F60" s="68"/>
      <c r="G60" s="94"/>
      <c r="H60" s="44">
        <v>51</v>
      </c>
      <c r="I60" s="45"/>
      <c r="J60" s="20">
        <f>IF(ISERROR(VLOOKUP(3eme!$I60,$A:$F,2,FALSE)),"",VLOOKUP(3eme!$I60,$A:$F,2,FALSE))</f>
      </c>
      <c r="K60" s="20">
        <f>IF(ISERROR(VLOOKUP(3eme!$I60,$A:$F,2,FALSE)),"",VLOOKUP(3eme!$I60,$A:$F,3,FALSE))</f>
      </c>
      <c r="L60" s="20">
        <f>IF(ISERROR(VLOOKUP(3eme!$I60,$A:$F,2,FALSE)),"",VLOOKUP(3eme!$I60,$A:$F,4,FALSE))</f>
      </c>
      <c r="M60" s="18">
        <f>IF(ISERROR(VLOOKUP(3eme!$I60,$A:$F,2,FALSE)),"",VLOOKUP(3eme!$I60,$A:$F,5,FALSE))</f>
      </c>
      <c r="N60" s="18">
        <f>IF(ISERROR(VLOOKUP(3eme!$I60,$A:$F,2,FALSE)),"",VLOOKUP(3eme!$I60,$A:$F,6,FALSE))</f>
      </c>
    </row>
    <row r="61" spans="1:14" ht="24.75" customHeight="1">
      <c r="A61" s="43"/>
      <c r="B61" s="76"/>
      <c r="C61" s="76"/>
      <c r="D61" s="68"/>
      <c r="E61" s="68"/>
      <c r="F61" s="68"/>
      <c r="G61" s="94"/>
      <c r="H61" s="44">
        <v>52</v>
      </c>
      <c r="I61" s="45"/>
      <c r="J61" s="20">
        <f>IF(ISERROR(VLOOKUP(3eme!$I61,$A:$F,2,FALSE)),"",VLOOKUP(3eme!$I61,$A:$F,2,FALSE))</f>
      </c>
      <c r="K61" s="20">
        <f>IF(ISERROR(VLOOKUP(3eme!$I61,$A:$F,2,FALSE)),"",VLOOKUP(3eme!$I61,$A:$F,3,FALSE))</f>
      </c>
      <c r="L61" s="20">
        <f>IF(ISERROR(VLOOKUP(3eme!$I61,$A:$F,2,FALSE)),"",VLOOKUP(3eme!$I61,$A:$F,4,FALSE))</f>
      </c>
      <c r="M61" s="18">
        <f>IF(ISERROR(VLOOKUP(3eme!$I61,$A:$F,2,FALSE)),"",VLOOKUP(3eme!$I61,$A:$F,5,FALSE))</f>
      </c>
      <c r="N61" s="18">
        <f>IF(ISERROR(VLOOKUP(3eme!$I61,$A:$F,2,FALSE)),"",VLOOKUP(3eme!$I61,$A:$F,6,FALSE))</f>
      </c>
    </row>
    <row r="62" spans="1:14" ht="24.75" customHeight="1">
      <c r="A62" s="43"/>
      <c r="B62" s="76"/>
      <c r="C62" s="76"/>
      <c r="D62" s="68"/>
      <c r="E62" s="68"/>
      <c r="F62" s="68"/>
      <c r="G62" s="94"/>
      <c r="H62" s="44">
        <v>53</v>
      </c>
      <c r="I62" s="45"/>
      <c r="J62" s="20">
        <f>IF(ISERROR(VLOOKUP(3eme!$I62,$A:$F,2,FALSE)),"",VLOOKUP(3eme!$I62,$A:$F,2,FALSE))</f>
      </c>
      <c r="K62" s="20">
        <f>IF(ISERROR(VLOOKUP(3eme!$I62,$A:$F,2,FALSE)),"",VLOOKUP(3eme!$I62,$A:$F,3,FALSE))</f>
      </c>
      <c r="L62" s="20">
        <f>IF(ISERROR(VLOOKUP(3eme!$I62,$A:$F,2,FALSE)),"",VLOOKUP(3eme!$I62,$A:$F,4,FALSE))</f>
      </c>
      <c r="M62" s="18">
        <f>IF(ISERROR(VLOOKUP(3eme!$I62,$A:$F,2,FALSE)),"",VLOOKUP(3eme!$I62,$A:$F,5,FALSE))</f>
      </c>
      <c r="N62" s="18">
        <f>IF(ISERROR(VLOOKUP(3eme!$I62,$A:$F,2,FALSE)),"",VLOOKUP(3eme!$I62,$A:$F,6,FALSE))</f>
      </c>
    </row>
    <row r="63" spans="1:14" ht="24.75" customHeight="1">
      <c r="A63" s="43"/>
      <c r="B63" s="76"/>
      <c r="C63" s="76"/>
      <c r="D63" s="68"/>
      <c r="E63" s="68"/>
      <c r="F63" s="68"/>
      <c r="G63" s="94"/>
      <c r="H63" s="44">
        <v>54</v>
      </c>
      <c r="I63" s="45"/>
      <c r="J63" s="20">
        <f>IF(ISERROR(VLOOKUP(3eme!$I63,$A:$F,2,FALSE)),"",VLOOKUP(3eme!$I63,$A:$F,2,FALSE))</f>
      </c>
      <c r="K63" s="20">
        <f>IF(ISERROR(VLOOKUP(3eme!$I63,$A:$F,2,FALSE)),"",VLOOKUP(3eme!$I63,$A:$F,3,FALSE))</f>
      </c>
      <c r="L63" s="20">
        <f>IF(ISERROR(VLOOKUP(3eme!$I63,$A:$F,2,FALSE)),"",VLOOKUP(3eme!$I63,$A:$F,4,FALSE))</f>
      </c>
      <c r="M63" s="18">
        <f>IF(ISERROR(VLOOKUP(3eme!$I63,$A:$F,2,FALSE)),"",VLOOKUP(3eme!$I63,$A:$F,5,FALSE))</f>
      </c>
      <c r="N63" s="18">
        <f>IF(ISERROR(VLOOKUP(3eme!$I63,$A:$F,2,FALSE)),"",VLOOKUP(3eme!$I63,$A:$F,6,FALSE))</f>
      </c>
    </row>
    <row r="64" spans="1:14" ht="24.75" customHeight="1">
      <c r="A64" s="43"/>
      <c r="B64" s="76"/>
      <c r="C64" s="76"/>
      <c r="D64" s="68"/>
      <c r="E64" s="68"/>
      <c r="F64" s="68"/>
      <c r="G64" s="94"/>
      <c r="H64" s="44">
        <v>55</v>
      </c>
      <c r="I64" s="45"/>
      <c r="J64" s="20">
        <f>IF(ISERROR(VLOOKUP(3eme!$I64,$A:$F,2,FALSE)),"",VLOOKUP(3eme!$I64,$A:$F,2,FALSE))</f>
      </c>
      <c r="K64" s="20">
        <f>IF(ISERROR(VLOOKUP(3eme!$I64,$A:$F,2,FALSE)),"",VLOOKUP(3eme!$I64,$A:$F,3,FALSE))</f>
      </c>
      <c r="L64" s="20">
        <f>IF(ISERROR(VLOOKUP(3eme!$I64,$A:$F,2,FALSE)),"",VLOOKUP(3eme!$I64,$A:$F,4,FALSE))</f>
      </c>
      <c r="M64" s="18">
        <f>IF(ISERROR(VLOOKUP(3eme!$I64,$A:$F,2,FALSE)),"",VLOOKUP(3eme!$I64,$A:$F,5,FALSE))</f>
      </c>
      <c r="N64" s="18">
        <f>IF(ISERROR(VLOOKUP(3eme!$I64,$A:$F,2,FALSE)),"",VLOOKUP(3eme!$I64,$A:$F,6,FALSE))</f>
      </c>
    </row>
    <row r="65" spans="1:14" ht="24.75" customHeight="1">
      <c r="A65" s="43"/>
      <c r="B65" s="76"/>
      <c r="C65" s="79"/>
      <c r="D65" s="70"/>
      <c r="E65" s="70"/>
      <c r="F65" s="70"/>
      <c r="G65" s="94"/>
      <c r="H65" s="44">
        <v>56</v>
      </c>
      <c r="I65" s="45"/>
      <c r="J65" s="20">
        <f>IF(ISERROR(VLOOKUP(3eme!$I65,$A:$F,2,FALSE)),"",VLOOKUP(3eme!$I65,$A:$F,2,FALSE))</f>
      </c>
      <c r="K65" s="20">
        <f>IF(ISERROR(VLOOKUP(3eme!$I65,$A:$F,2,FALSE)),"",VLOOKUP(3eme!$I65,$A:$F,3,FALSE))</f>
      </c>
      <c r="L65" s="20">
        <f>IF(ISERROR(VLOOKUP(3eme!$I65,$A:$F,2,FALSE)),"",VLOOKUP(3eme!$I65,$A:$F,4,FALSE))</f>
      </c>
      <c r="M65" s="18">
        <f>IF(ISERROR(VLOOKUP(3eme!$I65,$A:$F,2,FALSE)),"",VLOOKUP(3eme!$I65,$A:$F,5,FALSE))</f>
      </c>
      <c r="N65" s="18">
        <f>IF(ISERROR(VLOOKUP(3eme!$I65,$A:$F,2,FALSE)),"",VLOOKUP(3eme!$I65,$A:$F,6,FALSE))</f>
      </c>
    </row>
    <row r="66" spans="1:14" ht="24.75" customHeight="1">
      <c r="A66" s="43"/>
      <c r="B66" s="76"/>
      <c r="C66" s="80"/>
      <c r="D66" s="70"/>
      <c r="E66" s="70"/>
      <c r="F66" s="70"/>
      <c r="G66" s="94"/>
      <c r="H66" s="44">
        <v>57</v>
      </c>
      <c r="I66" s="45"/>
      <c r="J66" s="20">
        <f>IF(ISERROR(VLOOKUP(3eme!$I66,$A:$F,2,FALSE)),"",VLOOKUP(3eme!$I66,$A:$F,2,FALSE))</f>
      </c>
      <c r="K66" s="20">
        <f>IF(ISERROR(VLOOKUP(3eme!$I66,$A:$F,2,FALSE)),"",VLOOKUP(3eme!$I66,$A:$F,3,FALSE))</f>
      </c>
      <c r="L66" s="20">
        <f>IF(ISERROR(VLOOKUP(3eme!$I66,$A:$F,2,FALSE)),"",VLOOKUP(3eme!$I66,$A:$F,4,FALSE))</f>
      </c>
      <c r="M66" s="18">
        <f>IF(ISERROR(VLOOKUP(3eme!$I66,$A:$F,2,FALSE)),"",VLOOKUP(3eme!$I66,$A:$F,5,FALSE))</f>
      </c>
      <c r="N66" s="18">
        <f>IF(ISERROR(VLOOKUP(3eme!$I66,$A:$F,2,FALSE)),"",VLOOKUP(3eme!$I66,$A:$F,6,FALSE))</f>
      </c>
    </row>
    <row r="67" spans="1:14" ht="24.75" customHeight="1">
      <c r="A67" s="43"/>
      <c r="B67" s="76"/>
      <c r="C67" s="80"/>
      <c r="D67" s="70"/>
      <c r="E67" s="70"/>
      <c r="F67" s="70"/>
      <c r="G67" s="94"/>
      <c r="H67" s="44">
        <v>58</v>
      </c>
      <c r="I67" s="45"/>
      <c r="J67" s="20">
        <f>IF(ISERROR(VLOOKUP(3eme!$I67,$A:$F,2,FALSE)),"",VLOOKUP(3eme!$I67,$A:$F,2,FALSE))</f>
      </c>
      <c r="K67" s="20">
        <f>IF(ISERROR(VLOOKUP(3eme!$I67,$A:$F,2,FALSE)),"",VLOOKUP(3eme!$I67,$A:$F,3,FALSE))</f>
      </c>
      <c r="L67" s="20">
        <f>IF(ISERROR(VLOOKUP(3eme!$I67,$A:$F,2,FALSE)),"",VLOOKUP(3eme!$I67,$A:$F,4,FALSE))</f>
      </c>
      <c r="M67" s="18">
        <f>IF(ISERROR(VLOOKUP(3eme!$I67,$A:$F,2,FALSE)),"",VLOOKUP(3eme!$I67,$A:$F,5,FALSE))</f>
      </c>
      <c r="N67" s="18">
        <f>IF(ISERROR(VLOOKUP(3eme!$I67,$A:$F,2,FALSE)),"",VLOOKUP(3eme!$I67,$A:$F,6,FALSE))</f>
      </c>
    </row>
    <row r="68" spans="1:14" ht="24.75" customHeight="1">
      <c r="A68" s="43"/>
      <c r="B68" s="76"/>
      <c r="C68" s="80"/>
      <c r="D68" s="70"/>
      <c r="E68" s="70"/>
      <c r="F68" s="70"/>
      <c r="G68" s="94"/>
      <c r="H68" s="44">
        <v>59</v>
      </c>
      <c r="I68" s="45"/>
      <c r="J68" s="20">
        <f>IF(ISERROR(VLOOKUP(3eme!$I68,$A:$F,2,FALSE)),"",VLOOKUP(3eme!$I68,$A:$F,2,FALSE))</f>
      </c>
      <c r="K68" s="20">
        <f>IF(ISERROR(VLOOKUP(3eme!$I68,$A:$F,2,FALSE)),"",VLOOKUP(3eme!$I68,$A:$F,3,FALSE))</f>
      </c>
      <c r="L68" s="20">
        <f>IF(ISERROR(VLOOKUP(3eme!$I68,$A:$F,2,FALSE)),"",VLOOKUP(3eme!$I68,$A:$F,4,FALSE))</f>
      </c>
      <c r="M68" s="18">
        <f>IF(ISERROR(VLOOKUP(3eme!$I68,$A:$F,2,FALSE)),"",VLOOKUP(3eme!$I68,$A:$F,5,FALSE))</f>
      </c>
      <c r="N68" s="18">
        <f>IF(ISERROR(VLOOKUP(3eme!$I68,$A:$F,2,FALSE)),"",VLOOKUP(3eme!$I68,$A:$F,6,FALSE))</f>
      </c>
    </row>
    <row r="69" spans="1:14" ht="24.75" customHeight="1">
      <c r="A69" s="43"/>
      <c r="B69" s="74"/>
      <c r="C69" s="74"/>
      <c r="D69" s="70"/>
      <c r="E69" s="70"/>
      <c r="F69" s="70"/>
      <c r="G69" s="94"/>
      <c r="H69" s="44">
        <v>60</v>
      </c>
      <c r="I69" s="45"/>
      <c r="J69" s="20">
        <f>IF(ISERROR(VLOOKUP(3eme!$I69,$A:$F,2,FALSE)),"",VLOOKUP(3eme!$I69,$A:$F,2,FALSE))</f>
      </c>
      <c r="K69" s="20">
        <f>IF(ISERROR(VLOOKUP(3eme!$I69,$A:$F,2,FALSE)),"",VLOOKUP(3eme!$I69,$A:$F,3,FALSE))</f>
      </c>
      <c r="L69" s="20">
        <f>IF(ISERROR(VLOOKUP(3eme!$I69,$A:$F,2,FALSE)),"",VLOOKUP(3eme!$I69,$A:$F,4,FALSE))</f>
      </c>
      <c r="M69" s="18">
        <f>IF(ISERROR(VLOOKUP(3eme!$I69,$A:$F,2,FALSE)),"",VLOOKUP(3eme!$I69,$A:$F,5,FALSE))</f>
      </c>
      <c r="N69" s="18">
        <f>IF(ISERROR(VLOOKUP(3eme!$I69,$A:$F,2,FALSE)),"",VLOOKUP(3eme!$I69,$A:$F,6,FALSE))</f>
      </c>
    </row>
    <row r="70" spans="1:14" ht="24.75" customHeight="1">
      <c r="A70" s="43"/>
      <c r="B70" s="74"/>
      <c r="C70" s="74"/>
      <c r="D70" s="70"/>
      <c r="E70" s="70"/>
      <c r="F70" s="70"/>
      <c r="G70" s="94"/>
      <c r="H70" s="44">
        <v>61</v>
      </c>
      <c r="I70" s="45"/>
      <c r="J70" s="20">
        <f>IF(ISERROR(VLOOKUP(3eme!$I70,$A:$F,2,FALSE)),"",VLOOKUP(3eme!$I70,$A:$F,2,FALSE))</f>
      </c>
      <c r="K70" s="20">
        <f>IF(ISERROR(VLOOKUP(3eme!$I70,$A:$F,2,FALSE)),"",VLOOKUP(3eme!$I70,$A:$F,3,FALSE))</f>
      </c>
      <c r="L70" s="20">
        <f>IF(ISERROR(VLOOKUP(3eme!$I70,$A:$F,2,FALSE)),"",VLOOKUP(3eme!$I70,$A:$F,4,FALSE))</f>
      </c>
      <c r="M70" s="18">
        <f>IF(ISERROR(VLOOKUP(3eme!$I70,$A:$F,2,FALSE)),"",VLOOKUP(3eme!$I70,$A:$F,5,FALSE))</f>
      </c>
      <c r="N70" s="18">
        <f>IF(ISERROR(VLOOKUP(3eme!$I70,$A:$F,2,FALSE)),"",VLOOKUP(3eme!$I70,$A:$F,6,FALSE))</f>
      </c>
    </row>
    <row r="71" spans="1:14" ht="24.75" customHeight="1">
      <c r="A71" s="43"/>
      <c r="B71" s="74"/>
      <c r="C71" s="74"/>
      <c r="D71" s="70"/>
      <c r="E71" s="70"/>
      <c r="F71" s="70"/>
      <c r="G71" s="94"/>
      <c r="H71" s="44">
        <v>62</v>
      </c>
      <c r="I71" s="45"/>
      <c r="J71" s="20">
        <f>IF(ISERROR(VLOOKUP(3eme!$I71,$A:$F,2,FALSE)),"",VLOOKUP(3eme!$I71,$A:$F,2,FALSE))</f>
      </c>
      <c r="K71" s="20">
        <f>IF(ISERROR(VLOOKUP(3eme!$I71,$A:$F,2,FALSE)),"",VLOOKUP(3eme!$I71,$A:$F,3,FALSE))</f>
      </c>
      <c r="L71" s="20">
        <f>IF(ISERROR(VLOOKUP(3eme!$I71,$A:$F,2,FALSE)),"",VLOOKUP(3eme!$I71,$A:$F,4,FALSE))</f>
      </c>
      <c r="M71" s="18">
        <f>IF(ISERROR(VLOOKUP(3eme!$I71,$A:$F,2,FALSE)),"",VLOOKUP(3eme!$I71,$A:$F,5,FALSE))</f>
      </c>
      <c r="N71" s="18">
        <f>IF(ISERROR(VLOOKUP(3eme!$I71,$A:$F,2,FALSE)),"",VLOOKUP(3eme!$I71,$A:$F,6,FALSE))</f>
      </c>
    </row>
    <row r="72" spans="1:14" ht="24.75" customHeight="1">
      <c r="A72" s="43"/>
      <c r="B72" s="74"/>
      <c r="C72" s="74"/>
      <c r="D72" s="70"/>
      <c r="E72" s="70"/>
      <c r="F72" s="70"/>
      <c r="G72" s="94"/>
      <c r="H72" s="44">
        <v>63</v>
      </c>
      <c r="I72" s="45"/>
      <c r="J72" s="20">
        <f>IF(ISERROR(VLOOKUP(3eme!$I72,$A:$F,2,FALSE)),"",VLOOKUP(3eme!$I72,$A:$F,2,FALSE))</f>
      </c>
      <c r="K72" s="20">
        <f>IF(ISERROR(VLOOKUP(3eme!$I72,$A:$F,2,FALSE)),"",VLOOKUP(3eme!$I72,$A:$F,3,FALSE))</f>
      </c>
      <c r="L72" s="20">
        <f>IF(ISERROR(VLOOKUP(3eme!$I72,$A:$F,2,FALSE)),"",VLOOKUP(3eme!$I72,$A:$F,4,FALSE))</f>
      </c>
      <c r="M72" s="18">
        <f>IF(ISERROR(VLOOKUP(3eme!$I72,$A:$F,2,FALSE)),"",VLOOKUP(3eme!$I72,$A:$F,5,FALSE))</f>
      </c>
      <c r="N72" s="18">
        <f>IF(ISERROR(VLOOKUP(3eme!$I72,$A:$F,2,FALSE)),"",VLOOKUP(3eme!$I72,$A:$F,6,FALSE))</f>
      </c>
    </row>
    <row r="73" spans="1:14" ht="24.75" customHeight="1">
      <c r="A73" s="43"/>
      <c r="B73" s="74"/>
      <c r="C73" s="74"/>
      <c r="D73" s="70"/>
      <c r="E73" s="70"/>
      <c r="F73" s="70"/>
      <c r="G73" s="94"/>
      <c r="H73" s="44">
        <v>64</v>
      </c>
      <c r="I73" s="45"/>
      <c r="J73" s="20">
        <f>IF(ISERROR(VLOOKUP(3eme!$I73,$A:$F,2,FALSE)),"",VLOOKUP(3eme!$I73,$A:$F,2,FALSE))</f>
      </c>
      <c r="K73" s="20">
        <f>IF(ISERROR(VLOOKUP(3eme!$I73,$A:$F,2,FALSE)),"",VLOOKUP(3eme!$I73,$A:$F,3,FALSE))</f>
      </c>
      <c r="L73" s="20">
        <f>IF(ISERROR(VLOOKUP(3eme!$I73,$A:$F,2,FALSE)),"",VLOOKUP(3eme!$I73,$A:$F,4,FALSE))</f>
      </c>
      <c r="M73" s="18">
        <f>IF(ISERROR(VLOOKUP(3eme!$I73,$A:$F,2,FALSE)),"",VLOOKUP(3eme!$I73,$A:$F,5,FALSE))</f>
      </c>
      <c r="N73" s="18">
        <f>IF(ISERROR(VLOOKUP(3eme!$I73,$A:$F,2,FALSE)),"",VLOOKUP(3eme!$I73,$A:$F,6,FALSE))</f>
      </c>
    </row>
    <row r="74" spans="1:14" ht="24.75" customHeight="1">
      <c r="A74" s="43"/>
      <c r="B74" s="74"/>
      <c r="C74" s="74"/>
      <c r="D74" s="70"/>
      <c r="E74" s="70"/>
      <c r="F74" s="70"/>
      <c r="G74" s="94"/>
      <c r="H74" s="44">
        <v>65</v>
      </c>
      <c r="I74" s="45"/>
      <c r="J74" s="20">
        <f>IF(ISERROR(VLOOKUP(3eme!$I74,$A:$F,2,FALSE)),"",VLOOKUP(3eme!$I74,$A:$F,2,FALSE))</f>
      </c>
      <c r="K74" s="20">
        <f>IF(ISERROR(VLOOKUP(3eme!$I74,$A:$F,2,FALSE)),"",VLOOKUP(3eme!$I74,$A:$F,3,FALSE))</f>
      </c>
      <c r="L74" s="20">
        <f>IF(ISERROR(VLOOKUP(3eme!$I74,$A:$F,2,FALSE)),"",VLOOKUP(3eme!$I74,$A:$F,4,FALSE))</f>
      </c>
      <c r="M74" s="18">
        <f>IF(ISERROR(VLOOKUP(3eme!$I74,$A:$F,2,FALSE)),"",VLOOKUP(3eme!$I74,$A:$F,5,FALSE))</f>
      </c>
      <c r="N74" s="18">
        <f>IF(ISERROR(VLOOKUP(3eme!$I74,$A:$F,2,FALSE)),"",VLOOKUP(3eme!$I74,$A:$F,6,FALSE))</f>
      </c>
    </row>
    <row r="75" spans="1:14" ht="24.75" customHeight="1">
      <c r="A75" s="43"/>
      <c r="B75" s="74"/>
      <c r="C75" s="74"/>
      <c r="D75" s="70"/>
      <c r="E75" s="70"/>
      <c r="F75" s="70"/>
      <c r="G75" s="77"/>
      <c r="H75" s="44">
        <v>66</v>
      </c>
      <c r="I75" s="45"/>
      <c r="J75" s="20">
        <f>IF(ISERROR(VLOOKUP(3eme!$I75,$A:$F,2,FALSE)),"",VLOOKUP(3eme!$I75,$A:$F,2,FALSE))</f>
      </c>
      <c r="K75" s="20">
        <f>IF(ISERROR(VLOOKUP(3eme!$I75,$A:$F,2,FALSE)),"",VLOOKUP(3eme!$I75,$A:$F,3,FALSE))</f>
      </c>
      <c r="L75" s="20">
        <f>IF(ISERROR(VLOOKUP(3eme!$I75,$A:$F,2,FALSE)),"",VLOOKUP(3eme!$I75,$A:$F,4,FALSE))</f>
      </c>
      <c r="M75" s="18">
        <f>IF(ISERROR(VLOOKUP(3eme!$I75,$A:$F,2,FALSE)),"",VLOOKUP(3eme!$I75,$A:$F,5,FALSE))</f>
      </c>
      <c r="N75" s="18">
        <f>IF(ISERROR(VLOOKUP(3eme!$I75,$A:$F,2,FALSE)),"",VLOOKUP(3eme!$I75,$A:$F,6,FALSE))</f>
      </c>
    </row>
    <row r="76" spans="1:14" ht="24.75" customHeight="1">
      <c r="A76" s="43"/>
      <c r="B76" s="74"/>
      <c r="C76" s="74"/>
      <c r="D76" s="70"/>
      <c r="E76" s="70"/>
      <c r="F76" s="70"/>
      <c r="G76" s="77"/>
      <c r="H76" s="44">
        <v>67</v>
      </c>
      <c r="I76" s="45"/>
      <c r="J76" s="20">
        <f>IF(ISERROR(VLOOKUP(3eme!$I76,$A:$F,2,FALSE)),"",VLOOKUP(3eme!$I76,$A:$F,2,FALSE))</f>
      </c>
      <c r="K76" s="20">
        <f>IF(ISERROR(VLOOKUP(3eme!$I76,$A:$F,2,FALSE)),"",VLOOKUP(3eme!$I76,$A:$F,3,FALSE))</f>
      </c>
      <c r="L76" s="20">
        <f>IF(ISERROR(VLOOKUP(3eme!$I76,$A:$F,2,FALSE)),"",VLOOKUP(3eme!$I76,$A:$F,4,FALSE))</f>
      </c>
      <c r="M76" s="18">
        <f>IF(ISERROR(VLOOKUP(3eme!$I76,$A:$F,2,FALSE)),"",VLOOKUP(3eme!$I76,$A:$F,5,FALSE))</f>
      </c>
      <c r="N76" s="18">
        <f>IF(ISERROR(VLOOKUP(3eme!$I76,$A:$F,2,FALSE)),"",VLOOKUP(3eme!$I76,$A:$F,6,FALSE))</f>
      </c>
    </row>
    <row r="77" spans="1:14" ht="24.75" customHeight="1">
      <c r="A77" s="43"/>
      <c r="B77" s="74"/>
      <c r="C77" s="74"/>
      <c r="D77" s="70"/>
      <c r="E77" s="70"/>
      <c r="F77" s="70"/>
      <c r="G77" s="77"/>
      <c r="H77" s="44">
        <v>68</v>
      </c>
      <c r="I77" s="45"/>
      <c r="J77" s="20">
        <f>IF(ISERROR(VLOOKUP(3eme!$I77,$A:$F,2,FALSE)),"",VLOOKUP(3eme!$I77,$A:$F,2,FALSE))</f>
      </c>
      <c r="K77" s="20">
        <f>IF(ISERROR(VLOOKUP(3eme!$I77,$A:$F,2,FALSE)),"",VLOOKUP(3eme!$I77,$A:$F,3,FALSE))</f>
      </c>
      <c r="L77" s="20">
        <f>IF(ISERROR(VLOOKUP(3eme!$I77,$A:$F,2,FALSE)),"",VLOOKUP(3eme!$I77,$A:$F,4,FALSE))</f>
      </c>
      <c r="M77" s="18">
        <f>IF(ISERROR(VLOOKUP(3eme!$I77,$A:$F,2,FALSE)),"",VLOOKUP(3eme!$I77,$A:$F,5,FALSE))</f>
      </c>
      <c r="N77" s="18">
        <f>IF(ISERROR(VLOOKUP(3eme!$I77,$A:$F,2,FALSE)),"",VLOOKUP(3eme!$I77,$A:$F,6,FALSE))</f>
      </c>
    </row>
    <row r="78" spans="1:14" ht="24.75" customHeight="1">
      <c r="A78" s="43"/>
      <c r="B78" s="74"/>
      <c r="C78" s="74"/>
      <c r="D78" s="70"/>
      <c r="E78" s="70"/>
      <c r="F78" s="70"/>
      <c r="G78" s="77"/>
      <c r="H78" s="44">
        <v>69</v>
      </c>
      <c r="I78" s="45"/>
      <c r="J78" s="20">
        <f>IF(ISERROR(VLOOKUP(3eme!$I78,$A:$F,2,FALSE)),"",VLOOKUP(3eme!$I78,$A:$F,2,FALSE))</f>
      </c>
      <c r="K78" s="20">
        <f>IF(ISERROR(VLOOKUP(3eme!$I78,$A:$F,2,FALSE)),"",VLOOKUP(3eme!$I78,$A:$F,3,FALSE))</f>
      </c>
      <c r="L78" s="20">
        <f>IF(ISERROR(VLOOKUP(3eme!$I78,$A:$F,2,FALSE)),"",VLOOKUP(3eme!$I78,$A:$F,4,FALSE))</f>
      </c>
      <c r="M78" s="18">
        <f>IF(ISERROR(VLOOKUP(3eme!$I78,$A:$F,2,FALSE)),"",VLOOKUP(3eme!$I78,$A:$F,5,FALSE))</f>
      </c>
      <c r="N78" s="18">
        <f>IF(ISERROR(VLOOKUP(3eme!$I78,$A:$F,2,FALSE)),"",VLOOKUP(3eme!$I78,$A:$F,6,FALSE))</f>
      </c>
    </row>
    <row r="79" spans="1:14" ht="24.75" customHeight="1">
      <c r="A79" s="43"/>
      <c r="B79" s="74"/>
      <c r="C79" s="74"/>
      <c r="D79" s="70"/>
      <c r="E79" s="70"/>
      <c r="F79" s="70"/>
      <c r="G79" s="77"/>
      <c r="H79" s="44">
        <v>70</v>
      </c>
      <c r="I79" s="45"/>
      <c r="J79" s="20">
        <f>IF(ISERROR(VLOOKUP(3eme!$I79,$A:$F,2,FALSE)),"",VLOOKUP(3eme!$I79,$A:$F,2,FALSE))</f>
      </c>
      <c r="K79" s="20">
        <f>IF(ISERROR(VLOOKUP(3eme!$I79,$A:$F,2,FALSE)),"",VLOOKUP(3eme!$I79,$A:$F,3,FALSE))</f>
      </c>
      <c r="L79" s="20">
        <f>IF(ISERROR(VLOOKUP(3eme!$I79,$A:$F,2,FALSE)),"",VLOOKUP(3eme!$I79,$A:$F,4,FALSE))</f>
      </c>
      <c r="M79" s="18">
        <f>IF(ISERROR(VLOOKUP(3eme!$I79,$A:$F,2,FALSE)),"",VLOOKUP(3eme!$I79,$A:$F,5,FALSE))</f>
      </c>
      <c r="N79" s="18">
        <f>IF(ISERROR(VLOOKUP(3eme!$I79,$A:$F,2,FALSE)),"",VLOOKUP(3eme!$I79,$A:$F,6,FALSE))</f>
      </c>
    </row>
    <row r="80" spans="1:14" ht="24.75" customHeight="1">
      <c r="A80" s="43"/>
      <c r="B80" s="74"/>
      <c r="C80" s="74"/>
      <c r="D80" s="70"/>
      <c r="E80" s="70"/>
      <c r="F80" s="70"/>
      <c r="G80" s="77"/>
      <c r="H80" s="44">
        <v>71</v>
      </c>
      <c r="I80" s="45"/>
      <c r="J80" s="20">
        <f>IF(ISERROR(VLOOKUP(3eme!$I80,$A:$F,2,FALSE)),"",VLOOKUP(3eme!$I80,$A:$F,2,FALSE))</f>
      </c>
      <c r="K80" s="20">
        <f>IF(ISERROR(VLOOKUP(3eme!$I80,$A:$F,2,FALSE)),"",VLOOKUP(3eme!$I80,$A:$F,3,FALSE))</f>
      </c>
      <c r="L80" s="20">
        <f>IF(ISERROR(VLOOKUP(3eme!$I80,$A:$F,2,FALSE)),"",VLOOKUP(3eme!$I80,$A:$F,4,FALSE))</f>
      </c>
      <c r="M80" s="18">
        <f>IF(ISERROR(VLOOKUP(3eme!$I80,$A:$F,2,FALSE)),"",VLOOKUP(3eme!$I80,$A:$F,5,FALSE))</f>
      </c>
      <c r="N80" s="18">
        <f>IF(ISERROR(VLOOKUP(3eme!$I80,$A:$F,2,FALSE)),"",VLOOKUP(3eme!$I80,$A:$F,6,FALSE))</f>
      </c>
    </row>
    <row r="81" spans="1:14" ht="24.75" customHeight="1">
      <c r="A81" s="43"/>
      <c r="B81" s="74"/>
      <c r="C81" s="74"/>
      <c r="D81" s="70"/>
      <c r="E81" s="70"/>
      <c r="F81" s="70"/>
      <c r="G81" s="77"/>
      <c r="H81" s="44">
        <v>72</v>
      </c>
      <c r="I81" s="45"/>
      <c r="J81" s="20">
        <f>IF(ISERROR(VLOOKUP(3eme!$I81,$A:$F,2,FALSE)),"",VLOOKUP(3eme!$I81,$A:$F,2,FALSE))</f>
      </c>
      <c r="K81" s="20">
        <f>IF(ISERROR(VLOOKUP(3eme!$I81,$A:$F,2,FALSE)),"",VLOOKUP(3eme!$I81,$A:$F,3,FALSE))</f>
      </c>
      <c r="L81" s="20">
        <f>IF(ISERROR(VLOOKUP(3eme!$I81,$A:$F,2,FALSE)),"",VLOOKUP(3eme!$I81,$A:$F,4,FALSE))</f>
      </c>
      <c r="M81" s="18">
        <f>IF(ISERROR(VLOOKUP(3eme!$I81,$A:$F,2,FALSE)),"",VLOOKUP(3eme!$I81,$A:$F,5,FALSE))</f>
      </c>
      <c r="N81" s="18">
        <f>IF(ISERROR(VLOOKUP(3eme!$I81,$A:$F,2,FALSE)),"",VLOOKUP(3eme!$I81,$A:$F,6,FALSE))</f>
      </c>
    </row>
    <row r="82" spans="1:14" ht="24.75" customHeight="1">
      <c r="A82" s="43"/>
      <c r="B82" s="74"/>
      <c r="C82" s="74"/>
      <c r="D82" s="70"/>
      <c r="E82" s="70"/>
      <c r="F82" s="70"/>
      <c r="G82" s="77"/>
      <c r="H82" s="44">
        <v>73</v>
      </c>
      <c r="I82" s="45"/>
      <c r="J82" s="20">
        <f>IF(ISERROR(VLOOKUP(3eme!$I82,$A:$F,2,FALSE)),"",VLOOKUP(3eme!$I82,$A:$F,2,FALSE))</f>
      </c>
      <c r="K82" s="20">
        <f>IF(ISERROR(VLOOKUP(3eme!$I82,$A:$F,2,FALSE)),"",VLOOKUP(3eme!$I82,$A:$F,3,FALSE))</f>
      </c>
      <c r="L82" s="20">
        <f>IF(ISERROR(VLOOKUP(3eme!$I82,$A:$F,2,FALSE)),"",VLOOKUP(3eme!$I82,$A:$F,4,FALSE))</f>
      </c>
      <c r="M82" s="18">
        <f>IF(ISERROR(VLOOKUP(3eme!$I82,$A:$F,2,FALSE)),"",VLOOKUP(3eme!$I82,$A:$F,5,FALSE))</f>
      </c>
      <c r="N82" s="18">
        <f>IF(ISERROR(VLOOKUP(3eme!$I82,$A:$F,2,FALSE)),"",VLOOKUP(3eme!$I82,$A:$F,6,FALSE))</f>
      </c>
    </row>
    <row r="83" spans="1:14" ht="24.75" customHeight="1">
      <c r="A83" s="43"/>
      <c r="B83" s="74"/>
      <c r="C83" s="74"/>
      <c r="D83" s="70"/>
      <c r="E83" s="70"/>
      <c r="F83" s="70"/>
      <c r="G83" s="77"/>
      <c r="H83" s="44">
        <v>74</v>
      </c>
      <c r="I83" s="45"/>
      <c r="J83" s="20">
        <f>IF(ISERROR(VLOOKUP(3eme!$I83,$A:$F,2,FALSE)),"",VLOOKUP(3eme!$I83,$A:$F,2,FALSE))</f>
      </c>
      <c r="K83" s="20">
        <f>IF(ISERROR(VLOOKUP(3eme!$I83,$A:$F,2,FALSE)),"",VLOOKUP(3eme!$I83,$A:$F,3,FALSE))</f>
      </c>
      <c r="L83" s="20">
        <f>IF(ISERROR(VLOOKUP(3eme!$I83,$A:$F,2,FALSE)),"",VLOOKUP(3eme!$I83,$A:$F,4,FALSE))</f>
      </c>
      <c r="M83" s="18">
        <f>IF(ISERROR(VLOOKUP(3eme!$I83,$A:$F,2,FALSE)),"",VLOOKUP(3eme!$I83,$A:$F,5,FALSE))</f>
      </c>
      <c r="N83" s="18">
        <f>IF(ISERROR(VLOOKUP(3eme!$I83,$A:$F,2,FALSE)),"",VLOOKUP(3eme!$I83,$A:$F,6,FALSE))</f>
      </c>
    </row>
    <row r="84" spans="1:14" ht="24.75" customHeight="1">
      <c r="A84" s="43"/>
      <c r="B84" s="74"/>
      <c r="C84" s="74"/>
      <c r="D84" s="70"/>
      <c r="E84" s="70"/>
      <c r="F84" s="70"/>
      <c r="G84" s="77"/>
      <c r="H84" s="44">
        <v>75</v>
      </c>
      <c r="I84" s="45"/>
      <c r="J84" s="20">
        <f>IF(ISERROR(VLOOKUP(3eme!$I84,$A:$F,2,FALSE)),"",VLOOKUP(3eme!$I84,$A:$F,2,FALSE))</f>
      </c>
      <c r="K84" s="20">
        <f>IF(ISERROR(VLOOKUP(3eme!$I84,$A:$F,2,FALSE)),"",VLOOKUP(3eme!$I84,$A:$F,3,FALSE))</f>
      </c>
      <c r="L84" s="20">
        <f>IF(ISERROR(VLOOKUP(3eme!$I84,$A:$F,2,FALSE)),"",VLOOKUP(3eme!$I84,$A:$F,4,FALSE))</f>
      </c>
      <c r="M84" s="18">
        <f>IF(ISERROR(VLOOKUP(3eme!$I84,$A:$F,2,FALSE)),"",VLOOKUP(3eme!$I84,$A:$F,5,FALSE))</f>
      </c>
      <c r="N84" s="18">
        <f>IF(ISERROR(VLOOKUP(3eme!$I84,$A:$F,2,FALSE)),"",VLOOKUP(3eme!$I84,$A:$F,6,FALSE))</f>
      </c>
    </row>
    <row r="85" spans="1:14" ht="24.75" customHeight="1">
      <c r="A85" s="43"/>
      <c r="B85" s="74"/>
      <c r="C85" s="74"/>
      <c r="D85" s="70"/>
      <c r="E85" s="70"/>
      <c r="F85" s="70"/>
      <c r="G85" s="77"/>
      <c r="H85" s="44">
        <v>76</v>
      </c>
      <c r="I85" s="45"/>
      <c r="J85" s="20">
        <f>IF(ISERROR(VLOOKUP(3eme!$I85,$A:$F,2,FALSE)),"",VLOOKUP(3eme!$I85,$A:$F,2,FALSE))</f>
      </c>
      <c r="K85" s="20">
        <f>IF(ISERROR(VLOOKUP(3eme!$I85,$A:$F,2,FALSE)),"",VLOOKUP(3eme!$I85,$A:$F,3,FALSE))</f>
      </c>
      <c r="L85" s="20">
        <f>IF(ISERROR(VLOOKUP(3eme!$I85,$A:$F,2,FALSE)),"",VLOOKUP(3eme!$I85,$A:$F,4,FALSE))</f>
      </c>
      <c r="M85" s="18">
        <f>IF(ISERROR(VLOOKUP(3eme!$I85,$A:$F,2,FALSE)),"",VLOOKUP(3eme!$I85,$A:$F,5,FALSE))</f>
      </c>
      <c r="N85" s="18">
        <f>IF(ISERROR(VLOOKUP(3eme!$I85,$A:$F,2,FALSE)),"",VLOOKUP(3eme!$I85,$A:$F,6,FALSE))</f>
      </c>
    </row>
    <row r="86" spans="1:14" ht="24.75" customHeight="1">
      <c r="A86" s="43"/>
      <c r="B86" s="74"/>
      <c r="C86" s="74"/>
      <c r="D86" s="70"/>
      <c r="E86" s="70"/>
      <c r="F86" s="70"/>
      <c r="G86" s="77"/>
      <c r="H86" s="44">
        <v>77</v>
      </c>
      <c r="I86" s="45"/>
      <c r="J86" s="20">
        <f>IF(ISERROR(VLOOKUP(3eme!$I86,$A:$F,2,FALSE)),"",VLOOKUP(3eme!$I86,$A:$F,2,FALSE))</f>
      </c>
      <c r="K86" s="20">
        <f>IF(ISERROR(VLOOKUP(3eme!$I86,$A:$F,2,FALSE)),"",VLOOKUP(3eme!$I86,$A:$F,3,FALSE))</f>
      </c>
      <c r="L86" s="20">
        <f>IF(ISERROR(VLOOKUP(3eme!$I86,$A:$F,2,FALSE)),"",VLOOKUP(3eme!$I86,$A:$F,4,FALSE))</f>
      </c>
      <c r="M86" s="18">
        <f>IF(ISERROR(VLOOKUP(3eme!$I86,$A:$F,2,FALSE)),"",VLOOKUP(3eme!$I86,$A:$F,5,FALSE))</f>
      </c>
      <c r="N86" s="18">
        <f>IF(ISERROR(VLOOKUP(3eme!$I86,$A:$F,2,FALSE)),"",VLOOKUP(3eme!$I86,$A:$F,6,FALSE))</f>
      </c>
    </row>
    <row r="87" spans="1:14" ht="24.75" customHeight="1">
      <c r="A87" s="43"/>
      <c r="B87" s="74"/>
      <c r="C87" s="74"/>
      <c r="D87" s="70"/>
      <c r="E87" s="70"/>
      <c r="F87" s="70"/>
      <c r="G87" s="77"/>
      <c r="H87" s="44">
        <v>78</v>
      </c>
      <c r="I87" s="45"/>
      <c r="J87" s="20">
        <f>IF(ISERROR(VLOOKUP(3eme!$I87,$A:$F,2,FALSE)),"",VLOOKUP(3eme!$I87,$A:$F,2,FALSE))</f>
      </c>
      <c r="K87" s="20">
        <f>IF(ISERROR(VLOOKUP(3eme!$I87,$A:$F,2,FALSE)),"",VLOOKUP(3eme!$I87,$A:$F,3,FALSE))</f>
      </c>
      <c r="L87" s="20">
        <f>IF(ISERROR(VLOOKUP(3eme!$I87,$A:$F,2,FALSE)),"",VLOOKUP(3eme!$I87,$A:$F,4,FALSE))</f>
      </c>
      <c r="M87" s="18">
        <f>IF(ISERROR(VLOOKUP(3eme!$I87,$A:$F,2,FALSE)),"",VLOOKUP(3eme!$I87,$A:$F,5,FALSE))</f>
      </c>
      <c r="N87" s="18">
        <f>IF(ISERROR(VLOOKUP(3eme!$I87,$A:$F,2,FALSE)),"",VLOOKUP(3eme!$I87,$A:$F,6,FALSE))</f>
      </c>
    </row>
    <row r="88" spans="1:14" ht="24.75" customHeight="1">
      <c r="A88" s="43"/>
      <c r="B88" s="74"/>
      <c r="C88" s="74"/>
      <c r="D88" s="70"/>
      <c r="E88" s="70"/>
      <c r="F88" s="70"/>
      <c r="G88" s="77"/>
      <c r="H88" s="44">
        <v>79</v>
      </c>
      <c r="I88" s="45"/>
      <c r="J88" s="20">
        <f>IF(ISERROR(VLOOKUP(3eme!$I88,$A:$F,2,FALSE)),"",VLOOKUP(3eme!$I88,$A:$F,2,FALSE))</f>
      </c>
      <c r="K88" s="20">
        <f>IF(ISERROR(VLOOKUP(3eme!$I88,$A:$F,2,FALSE)),"",VLOOKUP(3eme!$I88,$A:$F,3,FALSE))</f>
      </c>
      <c r="L88" s="20">
        <f>IF(ISERROR(VLOOKUP(3eme!$I88,$A:$F,2,FALSE)),"",VLOOKUP(3eme!$I88,$A:$F,4,FALSE))</f>
      </c>
      <c r="M88" s="18">
        <f>IF(ISERROR(VLOOKUP(3eme!$I88,$A:$F,2,FALSE)),"",VLOOKUP(3eme!$I88,$A:$F,5,FALSE))</f>
      </c>
      <c r="N88" s="18">
        <f>IF(ISERROR(VLOOKUP(3eme!$I88,$A:$F,2,FALSE)),"",VLOOKUP(3eme!$I88,$A:$F,6,FALSE))</f>
      </c>
    </row>
    <row r="89" spans="1:14" ht="24.75" customHeight="1">
      <c r="A89" s="43"/>
      <c r="B89" s="74"/>
      <c r="C89" s="74"/>
      <c r="D89" s="70"/>
      <c r="E89" s="70"/>
      <c r="F89" s="70"/>
      <c r="G89" s="77"/>
      <c r="H89" s="44">
        <v>80</v>
      </c>
      <c r="I89" s="45"/>
      <c r="J89" s="20">
        <f>IF(ISERROR(VLOOKUP(3eme!$I89,$A:$F,2,FALSE)),"",VLOOKUP(3eme!$I89,$A:$F,2,FALSE))</f>
      </c>
      <c r="K89" s="20">
        <f>IF(ISERROR(VLOOKUP(3eme!$I89,$A:$F,2,FALSE)),"",VLOOKUP(3eme!$I89,$A:$F,3,FALSE))</f>
      </c>
      <c r="L89" s="20">
        <f>IF(ISERROR(VLOOKUP(3eme!$I89,$A:$F,2,FALSE)),"",VLOOKUP(3eme!$I89,$A:$F,4,FALSE))</f>
      </c>
      <c r="M89" s="18">
        <f>IF(ISERROR(VLOOKUP(3eme!$I89,$A:$F,2,FALSE)),"",VLOOKUP(3eme!$I89,$A:$F,5,FALSE))</f>
      </c>
      <c r="N89" s="18">
        <f>IF(ISERROR(VLOOKUP(3eme!$I89,$A:$F,2,FALSE)),"",VLOOKUP(3eme!$I89,$A:$F,6,FALSE))</f>
      </c>
    </row>
    <row r="90" spans="1:14" ht="24.75" customHeight="1">
      <c r="A90" s="43"/>
      <c r="B90" s="74"/>
      <c r="C90" s="74"/>
      <c r="D90" s="70"/>
      <c r="E90" s="70"/>
      <c r="F90" s="70"/>
      <c r="G90" s="77"/>
      <c r="H90" s="44">
        <v>81</v>
      </c>
      <c r="I90" s="45"/>
      <c r="J90" s="20">
        <f>IF(ISERROR(VLOOKUP(3eme!$I90,$A:$F,2,FALSE)),"",VLOOKUP(3eme!$I90,$A:$F,2,FALSE))</f>
      </c>
      <c r="K90" s="20">
        <f>IF(ISERROR(VLOOKUP(3eme!$I90,$A:$F,2,FALSE)),"",VLOOKUP(3eme!$I90,$A:$F,3,FALSE))</f>
      </c>
      <c r="L90" s="20">
        <f>IF(ISERROR(VLOOKUP(3eme!$I90,$A:$F,2,FALSE)),"",VLOOKUP(3eme!$I90,$A:$F,4,FALSE))</f>
      </c>
      <c r="M90" s="18">
        <f>IF(ISERROR(VLOOKUP(3eme!$I90,$A:$F,2,FALSE)),"",VLOOKUP(3eme!$I90,$A:$F,5,FALSE))</f>
      </c>
      <c r="N90" s="18">
        <f>IF(ISERROR(VLOOKUP(3eme!$I90,$A:$F,2,FALSE)),"",VLOOKUP(3eme!$I90,$A:$F,6,FALSE))</f>
      </c>
    </row>
    <row r="91" spans="1:14" ht="24.75" customHeight="1">
      <c r="A91" s="43"/>
      <c r="B91" s="74"/>
      <c r="C91" s="74"/>
      <c r="D91" s="70"/>
      <c r="E91" s="70"/>
      <c r="F91" s="70"/>
      <c r="G91" s="77"/>
      <c r="H91" s="44">
        <v>82</v>
      </c>
      <c r="I91" s="45"/>
      <c r="J91" s="20">
        <f>IF(ISERROR(VLOOKUP(3eme!$I91,$A:$F,2,FALSE)),"",VLOOKUP(3eme!$I91,$A:$F,2,FALSE))</f>
      </c>
      <c r="K91" s="20">
        <f>IF(ISERROR(VLOOKUP(3eme!$I91,$A:$F,2,FALSE)),"",VLOOKUP(3eme!$I91,$A:$F,3,FALSE))</f>
      </c>
      <c r="L91" s="20">
        <f>IF(ISERROR(VLOOKUP(3eme!$I91,$A:$F,2,FALSE)),"",VLOOKUP(3eme!$I91,$A:$F,4,FALSE))</f>
      </c>
      <c r="M91" s="18">
        <f>IF(ISERROR(VLOOKUP(3eme!$I91,$A:$F,2,FALSE)),"",VLOOKUP(3eme!$I91,$A:$F,5,FALSE))</f>
      </c>
      <c r="N91" s="18">
        <f>IF(ISERROR(VLOOKUP(3eme!$I91,$A:$F,2,FALSE)),"",VLOOKUP(3eme!$I91,$A:$F,6,FALSE))</f>
      </c>
    </row>
    <row r="92" spans="1:14" ht="24.75" customHeight="1">
      <c r="A92" s="43"/>
      <c r="B92" s="74"/>
      <c r="C92" s="74"/>
      <c r="D92" s="70"/>
      <c r="E92" s="70"/>
      <c r="F92" s="70"/>
      <c r="G92" s="77"/>
      <c r="H92" s="44">
        <v>83</v>
      </c>
      <c r="I92" s="45"/>
      <c r="J92" s="20">
        <f>IF(ISERROR(VLOOKUP(3eme!$I92,$A:$F,2,FALSE)),"",VLOOKUP(3eme!$I92,$A:$F,2,FALSE))</f>
      </c>
      <c r="K92" s="20">
        <f>IF(ISERROR(VLOOKUP(3eme!$I92,$A:$F,2,FALSE)),"",VLOOKUP(3eme!$I92,$A:$F,3,FALSE))</f>
      </c>
      <c r="L92" s="20">
        <f>IF(ISERROR(VLOOKUP(3eme!$I92,$A:$F,2,FALSE)),"",VLOOKUP(3eme!$I92,$A:$F,4,FALSE))</f>
      </c>
      <c r="M92" s="18">
        <f>IF(ISERROR(VLOOKUP(3eme!$I92,$A:$F,2,FALSE)),"",VLOOKUP(3eme!$I92,$A:$F,5,FALSE))</f>
      </c>
      <c r="N92" s="18">
        <f>IF(ISERROR(VLOOKUP(3eme!$I92,$A:$F,2,FALSE)),"",VLOOKUP(3eme!$I92,$A:$F,6,FALSE))</f>
      </c>
    </row>
    <row r="93" spans="1:14" ht="24.75" customHeight="1">
      <c r="A93" s="43"/>
      <c r="B93" s="74"/>
      <c r="C93" s="74"/>
      <c r="D93" s="70"/>
      <c r="E93" s="70"/>
      <c r="F93" s="70"/>
      <c r="G93" s="77"/>
      <c r="H93" s="44">
        <v>84</v>
      </c>
      <c r="I93" s="45"/>
      <c r="J93" s="20">
        <f>IF(ISERROR(VLOOKUP(3eme!$I93,$A:$F,2,FALSE)),"",VLOOKUP(3eme!$I93,$A:$F,2,FALSE))</f>
      </c>
      <c r="K93" s="20">
        <f>IF(ISERROR(VLOOKUP(3eme!$I93,$A:$F,2,FALSE)),"",VLOOKUP(3eme!$I93,$A:$F,3,FALSE))</f>
      </c>
      <c r="L93" s="20">
        <f>IF(ISERROR(VLOOKUP(3eme!$I93,$A:$F,2,FALSE)),"",VLOOKUP(3eme!$I93,$A:$F,4,FALSE))</f>
      </c>
      <c r="M93" s="18">
        <f>IF(ISERROR(VLOOKUP(3eme!$I93,$A:$F,2,FALSE)),"",VLOOKUP(3eme!$I93,$A:$F,5,FALSE))</f>
      </c>
      <c r="N93" s="18">
        <f>IF(ISERROR(VLOOKUP(3eme!$I93,$A:$F,2,FALSE)),"",VLOOKUP(3eme!$I93,$A:$F,6,FALSE))</f>
      </c>
    </row>
    <row r="94" spans="1:14" ht="24.75" customHeight="1">
      <c r="A94" s="43"/>
      <c r="B94" s="74"/>
      <c r="C94" s="74"/>
      <c r="D94" s="70"/>
      <c r="E94" s="70"/>
      <c r="F94" s="70"/>
      <c r="G94" s="77"/>
      <c r="H94" s="44">
        <v>85</v>
      </c>
      <c r="I94" s="45"/>
      <c r="J94" s="20">
        <f>IF(ISERROR(VLOOKUP(3eme!$I94,$A:$F,2,FALSE)),"",VLOOKUP(3eme!$I94,$A:$F,2,FALSE))</f>
      </c>
      <c r="K94" s="20">
        <f>IF(ISERROR(VLOOKUP(3eme!$I94,$A:$F,2,FALSE)),"",VLOOKUP(3eme!$I94,$A:$F,3,FALSE))</f>
      </c>
      <c r="L94" s="20">
        <f>IF(ISERROR(VLOOKUP(3eme!$I94,$A:$F,2,FALSE)),"",VLOOKUP(3eme!$I94,$A:$F,4,FALSE))</f>
      </c>
      <c r="M94" s="18">
        <f>IF(ISERROR(VLOOKUP(3eme!$I94,$A:$F,2,FALSE)),"",VLOOKUP(3eme!$I94,$A:$F,5,FALSE))</f>
      </c>
      <c r="N94" s="18">
        <f>IF(ISERROR(VLOOKUP(3eme!$I94,$A:$F,2,FALSE)),"",VLOOKUP(3eme!$I94,$A:$F,6,FALSE))</f>
      </c>
    </row>
    <row r="95" spans="1:14" ht="24.75" customHeight="1">
      <c r="A95" s="43"/>
      <c r="B95" s="74"/>
      <c r="C95" s="74"/>
      <c r="D95" s="70"/>
      <c r="E95" s="70"/>
      <c r="F95" s="70"/>
      <c r="G95" s="77"/>
      <c r="H95" s="44">
        <v>86</v>
      </c>
      <c r="I95" s="45"/>
      <c r="J95" s="20">
        <f>IF(ISERROR(VLOOKUP(3eme!$I95,$A:$F,2,FALSE)),"",VLOOKUP(3eme!$I95,$A:$F,2,FALSE))</f>
      </c>
      <c r="K95" s="20">
        <f>IF(ISERROR(VLOOKUP(3eme!$I95,$A:$F,2,FALSE)),"",VLOOKUP(3eme!$I95,$A:$F,3,FALSE))</f>
      </c>
      <c r="L95" s="20">
        <f>IF(ISERROR(VLOOKUP(3eme!$I95,$A:$F,2,FALSE)),"",VLOOKUP(3eme!$I95,$A:$F,4,FALSE))</f>
      </c>
      <c r="M95" s="18">
        <f>IF(ISERROR(VLOOKUP(3eme!$I95,$A:$F,2,FALSE)),"",VLOOKUP(3eme!$I95,$A:$F,5,FALSE))</f>
      </c>
      <c r="N95" s="18">
        <f>IF(ISERROR(VLOOKUP(3eme!$I95,$A:$F,2,FALSE)),"",VLOOKUP(3eme!$I95,$A:$F,6,FALSE))</f>
      </c>
    </row>
    <row r="96" spans="1:14" ht="24.75" customHeight="1">
      <c r="A96" s="43"/>
      <c r="B96" s="74"/>
      <c r="C96" s="74"/>
      <c r="D96" s="70"/>
      <c r="E96" s="70"/>
      <c r="F96" s="70"/>
      <c r="G96" s="77"/>
      <c r="H96" s="44">
        <v>87</v>
      </c>
      <c r="I96" s="45"/>
      <c r="J96" s="20">
        <f>IF(ISERROR(VLOOKUP(3eme!$I96,$A:$F,2,FALSE)),"",VLOOKUP(3eme!$I96,$A:$F,2,FALSE))</f>
      </c>
      <c r="K96" s="20">
        <f>IF(ISERROR(VLOOKUP(3eme!$I96,$A:$F,2,FALSE)),"",VLOOKUP(3eme!$I96,$A:$F,3,FALSE))</f>
      </c>
      <c r="L96" s="20">
        <f>IF(ISERROR(VLOOKUP(3eme!$I96,$A:$F,2,FALSE)),"",VLOOKUP(3eme!$I96,$A:$F,4,FALSE))</f>
      </c>
      <c r="M96" s="18">
        <f>IF(ISERROR(VLOOKUP(3eme!$I96,$A:$F,2,FALSE)),"",VLOOKUP(3eme!$I96,$A:$F,5,FALSE))</f>
      </c>
      <c r="N96" s="18">
        <f>IF(ISERROR(VLOOKUP(3eme!$I96,$A:$F,2,FALSE)),"",VLOOKUP(3eme!$I96,$A:$F,6,FALSE))</f>
      </c>
    </row>
    <row r="97" spans="1:14" ht="24.75" customHeight="1">
      <c r="A97" s="43"/>
      <c r="B97" s="74"/>
      <c r="C97" s="74"/>
      <c r="D97" s="70"/>
      <c r="E97" s="70"/>
      <c r="F97" s="70"/>
      <c r="G97" s="77"/>
      <c r="H97" s="44">
        <v>88</v>
      </c>
      <c r="I97" s="45"/>
      <c r="J97" s="20">
        <f>IF(ISERROR(VLOOKUP(3eme!$I97,$A:$F,2,FALSE)),"",VLOOKUP(3eme!$I97,$A:$F,2,FALSE))</f>
      </c>
      <c r="K97" s="20">
        <f>IF(ISERROR(VLOOKUP(3eme!$I97,$A:$F,2,FALSE)),"",VLOOKUP(3eme!$I97,$A:$F,3,FALSE))</f>
      </c>
      <c r="L97" s="20">
        <f>IF(ISERROR(VLOOKUP(3eme!$I97,$A:$F,2,FALSE)),"",VLOOKUP(3eme!$I97,$A:$F,4,FALSE))</f>
      </c>
      <c r="M97" s="18">
        <f>IF(ISERROR(VLOOKUP(3eme!$I97,$A:$F,2,FALSE)),"",VLOOKUP(3eme!$I97,$A:$F,5,FALSE))</f>
      </c>
      <c r="N97" s="18">
        <f>IF(ISERROR(VLOOKUP(3eme!$I97,$A:$F,2,FALSE)),"",VLOOKUP(3eme!$I97,$A:$F,6,FALSE))</f>
      </c>
    </row>
    <row r="98" spans="1:14" ht="24.75" customHeight="1">
      <c r="A98" s="43"/>
      <c r="B98" s="74"/>
      <c r="C98" s="74"/>
      <c r="D98" s="70"/>
      <c r="E98" s="70"/>
      <c r="F98" s="70"/>
      <c r="G98" s="77"/>
      <c r="H98" s="44">
        <v>89</v>
      </c>
      <c r="I98" s="45"/>
      <c r="J98" s="20">
        <f>IF(ISERROR(VLOOKUP(3eme!$I98,$A:$F,2,FALSE)),"",VLOOKUP(3eme!$I98,$A:$F,2,FALSE))</f>
      </c>
      <c r="K98" s="20">
        <f>IF(ISERROR(VLOOKUP(3eme!$I98,$A:$F,2,FALSE)),"",VLOOKUP(3eme!$I98,$A:$F,3,FALSE))</f>
      </c>
      <c r="L98" s="20">
        <f>IF(ISERROR(VLOOKUP(3eme!$I98,$A:$F,2,FALSE)),"",VLOOKUP(3eme!$I98,$A:$F,4,FALSE))</f>
      </c>
      <c r="M98" s="18">
        <f>IF(ISERROR(VLOOKUP(3eme!$I98,$A:$F,2,FALSE)),"",VLOOKUP(3eme!$I98,$A:$F,5,FALSE))</f>
      </c>
      <c r="N98" s="18">
        <f>IF(ISERROR(VLOOKUP(3eme!$I98,$A:$F,2,FALSE)),"",VLOOKUP(3eme!$I98,$A:$F,6,FALSE))</f>
      </c>
    </row>
    <row r="99" spans="1:14" ht="24.75" customHeight="1">
      <c r="A99" s="43"/>
      <c r="B99" s="74"/>
      <c r="C99" s="74"/>
      <c r="D99" s="70"/>
      <c r="E99" s="70"/>
      <c r="F99" s="70"/>
      <c r="G99" s="77"/>
      <c r="H99" s="44">
        <v>90</v>
      </c>
      <c r="I99" s="45"/>
      <c r="J99" s="20">
        <f>IF(ISERROR(VLOOKUP(3eme!$I99,$A:$F,2,FALSE)),"",VLOOKUP(3eme!$I99,$A:$F,2,FALSE))</f>
      </c>
      <c r="K99" s="20">
        <f>IF(ISERROR(VLOOKUP(3eme!$I99,$A:$F,2,FALSE)),"",VLOOKUP(3eme!$I99,$A:$F,3,FALSE))</f>
      </c>
      <c r="L99" s="20">
        <f>IF(ISERROR(VLOOKUP(3eme!$I99,$A:$F,2,FALSE)),"",VLOOKUP(3eme!$I99,$A:$F,4,FALSE))</f>
      </c>
      <c r="M99" s="18">
        <f>IF(ISERROR(VLOOKUP(3eme!$I99,$A:$F,2,FALSE)),"",VLOOKUP(3eme!$I99,$A:$F,5,FALSE))</f>
      </c>
      <c r="N99" s="18">
        <f>IF(ISERROR(VLOOKUP(3eme!$I99,$A:$F,2,FALSE)),"",VLOOKUP(3eme!$I99,$A:$F,6,FALSE))</f>
      </c>
    </row>
    <row r="100" spans="1:14" ht="24.75" customHeight="1">
      <c r="A100" s="43"/>
      <c r="B100" s="74"/>
      <c r="C100" s="74"/>
      <c r="D100" s="70"/>
      <c r="E100" s="70"/>
      <c r="F100" s="70"/>
      <c r="G100" s="77"/>
      <c r="H100" s="44">
        <v>91</v>
      </c>
      <c r="I100" s="45"/>
      <c r="J100" s="20">
        <f>IF(ISERROR(VLOOKUP(3eme!$I100,$A:$F,2,FALSE)),"",VLOOKUP(3eme!$I100,$A:$F,2,FALSE))</f>
      </c>
      <c r="K100" s="20">
        <f>IF(ISERROR(VLOOKUP(3eme!$I100,$A:$F,2,FALSE)),"",VLOOKUP(3eme!$I100,$A:$F,3,FALSE))</f>
      </c>
      <c r="L100" s="20">
        <f>IF(ISERROR(VLOOKUP(3eme!$I100,$A:$F,2,FALSE)),"",VLOOKUP(3eme!$I100,$A:$F,4,FALSE))</f>
      </c>
      <c r="M100" s="18">
        <f>IF(ISERROR(VLOOKUP(3eme!$I100,$A:$F,2,FALSE)),"",VLOOKUP(3eme!$I100,$A:$F,5,FALSE))</f>
      </c>
      <c r="N100" s="18">
        <f>IF(ISERROR(VLOOKUP(3eme!$I100,$A:$F,2,FALSE)),"",VLOOKUP(3eme!$I100,$A:$F,6,FALSE))</f>
      </c>
    </row>
    <row r="101" spans="1:14" ht="24.75" customHeight="1">
      <c r="A101" s="43"/>
      <c r="B101" s="74"/>
      <c r="C101" s="74"/>
      <c r="D101" s="70"/>
      <c r="E101" s="70"/>
      <c r="F101" s="70"/>
      <c r="G101" s="77"/>
      <c r="H101" s="44">
        <v>92</v>
      </c>
      <c r="I101" s="45"/>
      <c r="J101" s="20">
        <f>IF(ISERROR(VLOOKUP(3eme!$I101,$A:$F,2,FALSE)),"",VLOOKUP(3eme!$I101,$A:$F,2,FALSE))</f>
      </c>
      <c r="K101" s="20">
        <f>IF(ISERROR(VLOOKUP(3eme!$I101,$A:$F,2,FALSE)),"",VLOOKUP(3eme!$I101,$A:$F,3,FALSE))</f>
      </c>
      <c r="L101" s="20">
        <f>IF(ISERROR(VLOOKUP(3eme!$I101,$A:$F,2,FALSE)),"",VLOOKUP(3eme!$I101,$A:$F,4,FALSE))</f>
      </c>
      <c r="M101" s="18">
        <f>IF(ISERROR(VLOOKUP(3eme!$I101,$A:$F,2,FALSE)),"",VLOOKUP(3eme!$I101,$A:$F,5,FALSE))</f>
      </c>
      <c r="N101" s="18">
        <f>IF(ISERROR(VLOOKUP(3eme!$I101,$A:$F,2,FALSE)),"",VLOOKUP(3eme!$I101,$A:$F,6,FALSE))</f>
      </c>
    </row>
    <row r="102" spans="1:14" ht="24.75" customHeight="1">
      <c r="A102" s="43"/>
      <c r="B102" s="74"/>
      <c r="C102" s="74"/>
      <c r="D102" s="70"/>
      <c r="E102" s="70"/>
      <c r="F102" s="70"/>
      <c r="G102" s="77"/>
      <c r="H102" s="44">
        <v>93</v>
      </c>
      <c r="I102" s="45"/>
      <c r="J102" s="20">
        <f>IF(ISERROR(VLOOKUP(3eme!$I102,$A:$F,2,FALSE)),"",VLOOKUP(3eme!$I102,$A:$F,2,FALSE))</f>
      </c>
      <c r="K102" s="20">
        <f>IF(ISERROR(VLOOKUP(3eme!$I102,$A:$F,2,FALSE)),"",VLOOKUP(3eme!$I102,$A:$F,3,FALSE))</f>
      </c>
      <c r="L102" s="20">
        <f>IF(ISERROR(VLOOKUP(3eme!$I102,$A:$F,2,FALSE)),"",VLOOKUP(3eme!$I102,$A:$F,4,FALSE))</f>
      </c>
      <c r="M102" s="18">
        <f>IF(ISERROR(VLOOKUP(3eme!$I102,$A:$F,2,FALSE)),"",VLOOKUP(3eme!$I102,$A:$F,5,FALSE))</f>
      </c>
      <c r="N102" s="18">
        <f>IF(ISERROR(VLOOKUP(3eme!$I102,$A:$F,2,FALSE)),"",VLOOKUP(3eme!$I102,$A:$F,6,FALSE))</f>
      </c>
    </row>
    <row r="103" spans="1:14" ht="24.75" customHeight="1">
      <c r="A103" s="43"/>
      <c r="B103" s="74"/>
      <c r="C103" s="74"/>
      <c r="D103" s="70"/>
      <c r="E103" s="70"/>
      <c r="F103" s="70"/>
      <c r="G103" s="77"/>
      <c r="H103" s="44">
        <v>94</v>
      </c>
      <c r="I103" s="45"/>
      <c r="J103" s="20">
        <f>IF(ISERROR(VLOOKUP(3eme!$I103,$A:$F,2,FALSE)),"",VLOOKUP(3eme!$I103,$A:$F,2,FALSE))</f>
      </c>
      <c r="K103" s="20">
        <f>IF(ISERROR(VLOOKUP(3eme!$I103,$A:$F,2,FALSE)),"",VLOOKUP(3eme!$I103,$A:$F,3,FALSE))</f>
      </c>
      <c r="L103" s="20">
        <f>IF(ISERROR(VLOOKUP(3eme!$I103,$A:$F,2,FALSE)),"",VLOOKUP(3eme!$I103,$A:$F,4,FALSE))</f>
      </c>
      <c r="M103" s="18">
        <f>IF(ISERROR(VLOOKUP(3eme!$I103,$A:$F,2,FALSE)),"",VLOOKUP(3eme!$I103,$A:$F,5,FALSE))</f>
      </c>
      <c r="N103" s="18">
        <f>IF(ISERROR(VLOOKUP(3eme!$I103,$A:$F,2,FALSE)),"",VLOOKUP(3eme!$I103,$A:$F,6,FALSE))</f>
      </c>
    </row>
    <row r="104" spans="1:14" ht="24.75" customHeight="1">
      <c r="A104" s="43"/>
      <c r="B104" s="74"/>
      <c r="C104" s="74"/>
      <c r="D104" s="70"/>
      <c r="E104" s="70"/>
      <c r="F104" s="70"/>
      <c r="G104" s="77"/>
      <c r="H104" s="44">
        <v>95</v>
      </c>
      <c r="I104" s="45"/>
      <c r="J104" s="20">
        <f>IF(ISERROR(VLOOKUP(3eme!$I104,$A:$F,2,FALSE)),"",VLOOKUP(3eme!$I104,$A:$F,2,FALSE))</f>
      </c>
      <c r="K104" s="20">
        <f>IF(ISERROR(VLOOKUP(3eme!$I104,$A:$F,2,FALSE)),"",VLOOKUP(3eme!$I104,$A:$F,3,FALSE))</f>
      </c>
      <c r="L104" s="20">
        <f>IF(ISERROR(VLOOKUP(3eme!$I104,$A:$F,2,FALSE)),"",VLOOKUP(3eme!$I104,$A:$F,4,FALSE))</f>
      </c>
      <c r="M104" s="18">
        <f>IF(ISERROR(VLOOKUP(3eme!$I104,$A:$F,2,FALSE)),"",VLOOKUP(3eme!$I104,$A:$F,5,FALSE))</f>
      </c>
      <c r="N104" s="18">
        <f>IF(ISERROR(VLOOKUP(3eme!$I104,$A:$F,2,FALSE)),"",VLOOKUP(3eme!$I104,$A:$F,6,FALSE))</f>
      </c>
    </row>
    <row r="105" spans="1:14" ht="24.75" customHeight="1">
      <c r="A105" s="43"/>
      <c r="B105" s="74"/>
      <c r="C105" s="74"/>
      <c r="D105" s="70"/>
      <c r="E105" s="70"/>
      <c r="F105" s="70"/>
      <c r="G105" s="77"/>
      <c r="H105" s="44">
        <v>96</v>
      </c>
      <c r="I105" s="45"/>
      <c r="J105" s="20">
        <f>IF(ISERROR(VLOOKUP(3eme!$I105,$A:$F,2,FALSE)),"",VLOOKUP(3eme!$I105,$A:$F,2,FALSE))</f>
      </c>
      <c r="K105" s="20">
        <f>IF(ISERROR(VLOOKUP(3eme!$I105,$A:$F,2,FALSE)),"",VLOOKUP(3eme!$I105,$A:$F,3,FALSE))</f>
      </c>
      <c r="L105" s="20">
        <f>IF(ISERROR(VLOOKUP(3eme!$I105,$A:$F,2,FALSE)),"",VLOOKUP(3eme!$I105,$A:$F,4,FALSE))</f>
      </c>
      <c r="M105" s="18">
        <f>IF(ISERROR(VLOOKUP(3eme!$I105,$A:$F,2,FALSE)),"",VLOOKUP(3eme!$I105,$A:$F,5,FALSE))</f>
      </c>
      <c r="N105" s="18">
        <f>IF(ISERROR(VLOOKUP(3eme!$I105,$A:$F,2,FALSE)),"",VLOOKUP(3eme!$I105,$A:$F,6,FALSE))</f>
      </c>
    </row>
    <row r="106" spans="1:14" ht="24.75" customHeight="1">
      <c r="A106" s="43"/>
      <c r="B106" s="74"/>
      <c r="C106" s="74"/>
      <c r="D106" s="70"/>
      <c r="E106" s="70"/>
      <c r="F106" s="70"/>
      <c r="G106" s="77"/>
      <c r="H106" s="44">
        <v>97</v>
      </c>
      <c r="I106" s="45"/>
      <c r="J106" s="20">
        <f>IF(ISERROR(VLOOKUP(3eme!$I106,$A:$F,2,FALSE)),"",VLOOKUP(3eme!$I106,$A:$F,2,FALSE))</f>
      </c>
      <c r="K106" s="20">
        <f>IF(ISERROR(VLOOKUP(3eme!$I106,$A:$F,2,FALSE)),"",VLOOKUP(3eme!$I106,$A:$F,3,FALSE))</f>
      </c>
      <c r="L106" s="20">
        <f>IF(ISERROR(VLOOKUP(3eme!$I106,$A:$F,2,FALSE)),"",VLOOKUP(3eme!$I106,$A:$F,4,FALSE))</f>
      </c>
      <c r="M106" s="18">
        <f>IF(ISERROR(VLOOKUP(3eme!$I106,$A:$F,2,FALSE)),"",VLOOKUP(3eme!$I106,$A:$F,5,FALSE))</f>
      </c>
      <c r="N106" s="18">
        <f>IF(ISERROR(VLOOKUP(3eme!$I106,$A:$F,2,FALSE)),"",VLOOKUP(3eme!$I106,$A:$F,6,FALSE))</f>
      </c>
    </row>
    <row r="107" spans="1:14" ht="24.75" customHeight="1">
      <c r="A107" s="43"/>
      <c r="B107" s="74"/>
      <c r="C107" s="74"/>
      <c r="D107" s="70"/>
      <c r="E107" s="70"/>
      <c r="F107" s="70"/>
      <c r="G107" s="77"/>
      <c r="H107" s="44">
        <v>98</v>
      </c>
      <c r="I107" s="45"/>
      <c r="J107" s="20">
        <f>IF(ISERROR(VLOOKUP(3eme!$I107,$A:$F,2,FALSE)),"",VLOOKUP(3eme!$I107,$A:$F,2,FALSE))</f>
      </c>
      <c r="K107" s="20">
        <f>IF(ISERROR(VLOOKUP(3eme!$I107,$A:$F,2,FALSE)),"",VLOOKUP(3eme!$I107,$A:$F,3,FALSE))</f>
      </c>
      <c r="L107" s="20">
        <f>IF(ISERROR(VLOOKUP(3eme!$I107,$A:$F,2,FALSE)),"",VLOOKUP(3eme!$I107,$A:$F,4,FALSE))</f>
      </c>
      <c r="M107" s="18">
        <f>IF(ISERROR(VLOOKUP(3eme!$I107,$A:$F,2,FALSE)),"",VLOOKUP(3eme!$I107,$A:$F,5,FALSE))</f>
      </c>
      <c r="N107" s="18">
        <f>IF(ISERROR(VLOOKUP(3eme!$I107,$A:$F,2,FALSE)),"",VLOOKUP(3eme!$I107,$A:$F,6,FALSE))</f>
      </c>
    </row>
    <row r="108" spans="1:14" ht="24.75" customHeight="1">
      <c r="A108" s="43"/>
      <c r="B108" s="74"/>
      <c r="C108" s="74"/>
      <c r="D108" s="70"/>
      <c r="E108" s="70"/>
      <c r="F108" s="70"/>
      <c r="G108" s="77"/>
      <c r="H108" s="44">
        <v>99</v>
      </c>
      <c r="I108" s="45"/>
      <c r="J108" s="20">
        <f>IF(ISERROR(VLOOKUP(3eme!$I108,$A:$F,2,FALSE)),"",VLOOKUP(3eme!$I108,$A:$F,2,FALSE))</f>
      </c>
      <c r="K108" s="20">
        <f>IF(ISERROR(VLOOKUP(3eme!$I108,$A:$F,2,FALSE)),"",VLOOKUP(3eme!$I108,$A:$F,3,FALSE))</f>
      </c>
      <c r="L108" s="20">
        <f>IF(ISERROR(VLOOKUP(3eme!$I108,$A:$F,2,FALSE)),"",VLOOKUP(3eme!$I108,$A:$F,4,FALSE))</f>
      </c>
      <c r="M108" s="18">
        <f>IF(ISERROR(VLOOKUP(3eme!$I108,$A:$F,2,FALSE)),"",VLOOKUP(3eme!$I108,$A:$F,5,FALSE))</f>
      </c>
      <c r="N108" s="18">
        <f>IF(ISERROR(VLOOKUP(3eme!$I108,$A:$F,2,FALSE)),"",VLOOKUP(3eme!$I108,$A:$F,6,FALSE))</f>
      </c>
    </row>
    <row r="109" spans="1:14" ht="24.75" customHeight="1">
      <c r="A109" s="43"/>
      <c r="B109" s="74"/>
      <c r="C109" s="74"/>
      <c r="D109" s="70"/>
      <c r="E109" s="70"/>
      <c r="F109" s="70"/>
      <c r="G109" s="77"/>
      <c r="H109" s="44">
        <v>100</v>
      </c>
      <c r="I109" s="45"/>
      <c r="J109" s="20">
        <f>IF(ISERROR(VLOOKUP(3eme!$I109,$A:$F,2,FALSE)),"",VLOOKUP(3eme!$I109,$A:$F,2,FALSE))</f>
      </c>
      <c r="K109" s="20">
        <f>IF(ISERROR(VLOOKUP(3eme!$I109,$A:$F,2,FALSE)),"",VLOOKUP(3eme!$I109,$A:$F,3,FALSE))</f>
      </c>
      <c r="L109" s="20">
        <f>IF(ISERROR(VLOOKUP(3eme!$I109,$A:$F,2,FALSE)),"",VLOOKUP(3eme!$I109,$A:$F,4,FALSE))</f>
      </c>
      <c r="M109" s="18">
        <f>IF(ISERROR(VLOOKUP(3eme!$I109,$A:$F,2,FALSE)),"",VLOOKUP(3eme!$I109,$A:$F,5,FALSE))</f>
      </c>
      <c r="N109" s="18">
        <f>IF(ISERROR(VLOOKUP(3eme!$I109,$A:$F,2,FALSE)),"",VLOOKUP(3eme!$I109,$A:$F,6,FALSE))</f>
      </c>
    </row>
    <row r="110" spans="1:14" ht="24.75" customHeight="1" hidden="1">
      <c r="A110" s="43">
        <v>101</v>
      </c>
      <c r="B110" s="74"/>
      <c r="C110" s="74"/>
      <c r="D110" s="70"/>
      <c r="E110" s="70"/>
      <c r="F110" s="70"/>
      <c r="G110" s="77"/>
      <c r="H110" s="44">
        <v>101</v>
      </c>
      <c r="I110" s="45"/>
      <c r="J110" s="20">
        <f>IF(ISERROR(VLOOKUP(3eme!$I110,$A:$F,2,FALSE)),"",VLOOKUP(3eme!$I110,$A:$F,2,FALSE))</f>
      </c>
      <c r="K110" s="20">
        <f>IF(ISERROR(VLOOKUP(3eme!$I110,$A:$F,2,FALSE)),"",VLOOKUP(3eme!$I110,$A:$F,3,FALSE))</f>
      </c>
      <c r="L110" s="20">
        <f>IF(ISERROR(VLOOKUP(3eme!$I110,$A:$F,2,FALSE)),"",VLOOKUP(3eme!$I110,$A:$F,4,FALSE))</f>
      </c>
      <c r="M110" s="18">
        <f>IF(ISERROR(VLOOKUP(3eme!$I110,$A:$F,2,FALSE)),"",VLOOKUP(3eme!$I110,$A:$F,5,FALSE))</f>
      </c>
      <c r="N110" s="18">
        <f>IF(ISERROR(VLOOKUP(3eme!$I110,$A:$F,2,FALSE)),"",VLOOKUP(3eme!$I110,$A:$F,6,FALSE))</f>
      </c>
    </row>
    <row r="111" spans="1:14" ht="24.75" customHeight="1" hidden="1">
      <c r="A111" s="43">
        <v>102</v>
      </c>
      <c r="B111" s="74"/>
      <c r="C111" s="74"/>
      <c r="D111" s="70"/>
      <c r="E111" s="70"/>
      <c r="F111" s="70"/>
      <c r="G111" s="77"/>
      <c r="H111" s="44">
        <v>102</v>
      </c>
      <c r="I111" s="45"/>
      <c r="J111" s="20">
        <f>IF(ISERROR(VLOOKUP(3eme!$I111,$A:$F,2,FALSE)),"",VLOOKUP(3eme!$I111,$A:$F,2,FALSE))</f>
      </c>
      <c r="K111" s="20">
        <f>IF(ISERROR(VLOOKUP(3eme!$I111,$A:$F,2,FALSE)),"",VLOOKUP(3eme!$I111,$A:$F,3,FALSE))</f>
      </c>
      <c r="L111" s="20">
        <f>IF(ISERROR(VLOOKUP(3eme!$I111,$A:$F,2,FALSE)),"",VLOOKUP(3eme!$I111,$A:$F,4,FALSE))</f>
      </c>
      <c r="M111" s="18">
        <f>IF(ISERROR(VLOOKUP(3eme!$I111,$A:$F,2,FALSE)),"",VLOOKUP(3eme!$I111,$A:$F,5,FALSE))</f>
      </c>
      <c r="N111" s="18">
        <f>IF(ISERROR(VLOOKUP(3eme!$I111,$A:$F,2,FALSE)),"",VLOOKUP(3eme!$I111,$A:$F,6,FALSE))</f>
      </c>
    </row>
    <row r="112" spans="1:14" ht="24.75" customHeight="1" hidden="1">
      <c r="A112" s="43">
        <v>103</v>
      </c>
      <c r="B112" s="74"/>
      <c r="C112" s="74"/>
      <c r="D112" s="70"/>
      <c r="E112" s="70"/>
      <c r="F112" s="70"/>
      <c r="G112" s="77"/>
      <c r="H112" s="44">
        <v>103</v>
      </c>
      <c r="I112" s="45"/>
      <c r="J112" s="20">
        <f>IF(ISERROR(VLOOKUP(3eme!$I112,$A:$F,2,FALSE)),"",VLOOKUP(3eme!$I112,$A:$F,2,FALSE))</f>
      </c>
      <c r="K112" s="20">
        <f>IF(ISERROR(VLOOKUP(3eme!$I112,$A:$F,2,FALSE)),"",VLOOKUP(3eme!$I112,$A:$F,3,FALSE))</f>
      </c>
      <c r="L112" s="20">
        <f>IF(ISERROR(VLOOKUP(3eme!$I112,$A:$F,2,FALSE)),"",VLOOKUP(3eme!$I112,$A:$F,4,FALSE))</f>
      </c>
      <c r="M112" s="18">
        <f>IF(ISERROR(VLOOKUP(3eme!$I112,$A:$F,2,FALSE)),"",VLOOKUP(3eme!$I112,$A:$F,5,FALSE))</f>
      </c>
      <c r="N112" s="18">
        <f>IF(ISERROR(VLOOKUP(3eme!$I112,$A:$F,2,FALSE)),"",VLOOKUP(3eme!$I112,$A:$F,6,FALSE))</f>
      </c>
    </row>
    <row r="113" spans="1:14" ht="24.75" customHeight="1" hidden="1">
      <c r="A113" s="43">
        <v>104</v>
      </c>
      <c r="B113" s="74"/>
      <c r="C113" s="74"/>
      <c r="D113" s="70"/>
      <c r="E113" s="70"/>
      <c r="F113" s="70"/>
      <c r="G113" s="77"/>
      <c r="H113" s="44">
        <v>104</v>
      </c>
      <c r="I113" s="45"/>
      <c r="J113" s="20">
        <f>IF(ISERROR(VLOOKUP(3eme!$I113,$A:$F,2,FALSE)),"",VLOOKUP(3eme!$I113,$A:$F,2,FALSE))</f>
      </c>
      <c r="K113" s="20">
        <f>IF(ISERROR(VLOOKUP(3eme!$I113,$A:$F,2,FALSE)),"",VLOOKUP(3eme!$I113,$A:$F,3,FALSE))</f>
      </c>
      <c r="L113" s="20">
        <f>IF(ISERROR(VLOOKUP(3eme!$I113,$A:$F,2,FALSE)),"",VLOOKUP(3eme!$I113,$A:$F,4,FALSE))</f>
      </c>
      <c r="M113" s="18">
        <f>IF(ISERROR(VLOOKUP(3eme!$I113,$A:$F,2,FALSE)),"",VLOOKUP(3eme!$I113,$A:$F,5,FALSE))</f>
      </c>
      <c r="N113" s="18">
        <f>IF(ISERROR(VLOOKUP(3eme!$I113,$A:$F,2,FALSE)),"",VLOOKUP(3eme!$I113,$A:$F,6,FALSE))</f>
      </c>
    </row>
    <row r="114" spans="1:14" ht="24.75" customHeight="1" hidden="1">
      <c r="A114" s="43">
        <v>105</v>
      </c>
      <c r="B114" s="74"/>
      <c r="C114" s="74"/>
      <c r="D114" s="70"/>
      <c r="E114" s="70"/>
      <c r="F114" s="70"/>
      <c r="G114" s="77"/>
      <c r="H114" s="44">
        <v>105</v>
      </c>
      <c r="I114" s="45"/>
      <c r="J114" s="20">
        <f>IF(ISERROR(VLOOKUP(3eme!$I114,$A:$F,2,FALSE)),"",VLOOKUP(3eme!$I114,$A:$F,2,FALSE))</f>
      </c>
      <c r="K114" s="20">
        <f>IF(ISERROR(VLOOKUP(3eme!$I114,$A:$F,2,FALSE)),"",VLOOKUP(3eme!$I114,$A:$F,3,FALSE))</f>
      </c>
      <c r="L114" s="20">
        <f>IF(ISERROR(VLOOKUP(3eme!$I114,$A:$F,2,FALSE)),"",VLOOKUP(3eme!$I114,$A:$F,4,FALSE))</f>
      </c>
      <c r="M114" s="18">
        <f>IF(ISERROR(VLOOKUP(3eme!$I114,$A:$F,2,FALSE)),"",VLOOKUP(3eme!$I114,$A:$F,5,FALSE))</f>
      </c>
      <c r="N114" s="18">
        <f>IF(ISERROR(VLOOKUP(3eme!$I114,$A:$F,2,FALSE)),"",VLOOKUP(3eme!$I114,$A:$F,6,FALSE))</f>
      </c>
    </row>
    <row r="115" spans="1:14" ht="24.75" customHeight="1" hidden="1">
      <c r="A115" s="43">
        <v>106</v>
      </c>
      <c r="B115" s="74"/>
      <c r="C115" s="74"/>
      <c r="D115" s="70"/>
      <c r="E115" s="70"/>
      <c r="F115" s="70"/>
      <c r="G115" s="77"/>
      <c r="H115" s="44">
        <v>106</v>
      </c>
      <c r="I115" s="45"/>
      <c r="J115" s="20">
        <f>IF(ISERROR(VLOOKUP(3eme!$I115,$A:$F,2,FALSE)),"",VLOOKUP(3eme!$I115,$A:$F,2,FALSE))</f>
      </c>
      <c r="K115" s="20">
        <f>IF(ISERROR(VLOOKUP(3eme!$I115,$A:$F,2,FALSE)),"",VLOOKUP(3eme!$I115,$A:$F,3,FALSE))</f>
      </c>
      <c r="L115" s="20">
        <f>IF(ISERROR(VLOOKUP(3eme!$I115,$A:$F,2,FALSE)),"",VLOOKUP(3eme!$I115,$A:$F,4,FALSE))</f>
      </c>
      <c r="M115" s="18">
        <f>IF(ISERROR(VLOOKUP(3eme!$I115,$A:$F,2,FALSE)),"",VLOOKUP(3eme!$I115,$A:$F,5,FALSE))</f>
      </c>
      <c r="N115" s="18">
        <f>IF(ISERROR(VLOOKUP(3eme!$I115,$A:$F,2,FALSE)),"",VLOOKUP(3eme!$I115,$A:$F,6,FALSE))</f>
      </c>
    </row>
    <row r="116" spans="1:14" ht="24.75" customHeight="1" hidden="1">
      <c r="A116" s="43">
        <v>107</v>
      </c>
      <c r="B116" s="74"/>
      <c r="C116" s="74"/>
      <c r="D116" s="70"/>
      <c r="E116" s="70"/>
      <c r="F116" s="70"/>
      <c r="G116" s="77"/>
      <c r="H116" s="44">
        <v>107</v>
      </c>
      <c r="I116" s="45"/>
      <c r="J116" s="20">
        <f>IF(ISERROR(VLOOKUP(3eme!$I116,$A:$F,2,FALSE)),"",VLOOKUP(3eme!$I116,$A:$F,2,FALSE))</f>
      </c>
      <c r="K116" s="20">
        <f>IF(ISERROR(VLOOKUP(3eme!$I116,$A:$F,2,FALSE)),"",VLOOKUP(3eme!$I116,$A:$F,3,FALSE))</f>
      </c>
      <c r="L116" s="20">
        <f>IF(ISERROR(VLOOKUP(3eme!$I116,$A:$F,2,FALSE)),"",VLOOKUP(3eme!$I116,$A:$F,4,FALSE))</f>
      </c>
      <c r="M116" s="18">
        <f>IF(ISERROR(VLOOKUP(3eme!$I116,$A:$F,2,FALSE)),"",VLOOKUP(3eme!$I116,$A:$F,5,FALSE))</f>
      </c>
      <c r="N116" s="18">
        <f>IF(ISERROR(VLOOKUP(3eme!$I116,$A:$F,2,FALSE)),"",VLOOKUP(3eme!$I116,$A:$F,6,FALSE))</f>
      </c>
    </row>
    <row r="117" spans="1:14" ht="24.75" customHeight="1" hidden="1">
      <c r="A117" s="43">
        <v>108</v>
      </c>
      <c r="B117" s="74"/>
      <c r="C117" s="74"/>
      <c r="D117" s="70"/>
      <c r="E117" s="70"/>
      <c r="F117" s="70"/>
      <c r="G117" s="77"/>
      <c r="H117" s="44">
        <v>108</v>
      </c>
      <c r="I117" s="45"/>
      <c r="J117" s="20">
        <f>IF(ISERROR(VLOOKUP(3eme!$I117,$A:$F,2,FALSE)),"",VLOOKUP(3eme!$I117,$A:$F,2,FALSE))</f>
      </c>
      <c r="K117" s="20">
        <f>IF(ISERROR(VLOOKUP(3eme!$I117,$A:$F,2,FALSE)),"",VLOOKUP(3eme!$I117,$A:$F,3,FALSE))</f>
      </c>
      <c r="L117" s="20">
        <f>IF(ISERROR(VLOOKUP(3eme!$I117,$A:$F,2,FALSE)),"",VLOOKUP(3eme!$I117,$A:$F,4,FALSE))</f>
      </c>
      <c r="M117" s="18">
        <f>IF(ISERROR(VLOOKUP(3eme!$I117,$A:$F,2,FALSE)),"",VLOOKUP(3eme!$I117,$A:$F,5,FALSE))</f>
      </c>
      <c r="N117" s="18">
        <f>IF(ISERROR(VLOOKUP(3eme!$I117,$A:$F,2,FALSE)),"",VLOOKUP(3eme!$I117,$A:$F,6,FALSE))</f>
      </c>
    </row>
    <row r="118" spans="1:14" ht="24.75" customHeight="1" hidden="1">
      <c r="A118" s="43">
        <v>109</v>
      </c>
      <c r="B118" s="74"/>
      <c r="C118" s="74"/>
      <c r="D118" s="70"/>
      <c r="E118" s="70"/>
      <c r="F118" s="70"/>
      <c r="G118" s="77"/>
      <c r="H118" s="44">
        <v>109</v>
      </c>
      <c r="I118" s="45"/>
      <c r="J118" s="20">
        <f>IF(ISERROR(VLOOKUP(3eme!$I118,$A:$F,2,FALSE)),"",VLOOKUP(3eme!$I118,$A:$F,2,FALSE))</f>
      </c>
      <c r="K118" s="20">
        <f>IF(ISERROR(VLOOKUP(3eme!$I118,$A:$F,2,FALSE)),"",VLOOKUP(3eme!$I118,$A:$F,3,FALSE))</f>
      </c>
      <c r="L118" s="20">
        <f>IF(ISERROR(VLOOKUP(3eme!$I118,$A:$F,2,FALSE)),"",VLOOKUP(3eme!$I118,$A:$F,4,FALSE))</f>
      </c>
      <c r="M118" s="18">
        <f>IF(ISERROR(VLOOKUP(3eme!$I118,$A:$F,2,FALSE)),"",VLOOKUP(3eme!$I118,$A:$F,5,FALSE))</f>
      </c>
      <c r="N118" s="18">
        <f>IF(ISERROR(VLOOKUP(3eme!$I118,$A:$F,2,FALSE)),"",VLOOKUP(3eme!$I118,$A:$F,6,FALSE))</f>
      </c>
    </row>
    <row r="119" spans="1:14" ht="24.75" customHeight="1" hidden="1">
      <c r="A119" s="43">
        <v>110</v>
      </c>
      <c r="B119" s="74"/>
      <c r="C119" s="74"/>
      <c r="D119" s="70"/>
      <c r="E119" s="70"/>
      <c r="F119" s="70"/>
      <c r="G119" s="77"/>
      <c r="H119" s="44">
        <v>110</v>
      </c>
      <c r="I119" s="53"/>
      <c r="J119" s="20">
        <f>IF(ISERROR(VLOOKUP(3eme!$I119,$A:$F,2,FALSE)),"",VLOOKUP(3eme!$I119,$A:$F,2,FALSE))</f>
      </c>
      <c r="K119" s="20">
        <f>IF(ISERROR(VLOOKUP(3eme!$I119,$A:$F,2,FALSE)),"",VLOOKUP(3eme!$I119,$A:$F,3,FALSE))</f>
      </c>
      <c r="L119" s="20">
        <f>IF(ISERROR(VLOOKUP(3eme!$I119,$A:$F,2,FALSE)),"",VLOOKUP(3eme!$I119,$A:$F,4,FALSE))</f>
      </c>
      <c r="M119" s="18">
        <f>IF(ISERROR(VLOOKUP(3eme!$I119,$A:$F,2,FALSE)),"",VLOOKUP(3eme!$I119,$A:$F,5,FALSE))</f>
      </c>
      <c r="N119" s="18">
        <f>IF(ISERROR(VLOOKUP(3eme!$I119,$A:$F,2,FALSE)),"",VLOOKUP(3eme!$I119,$A:$F,6,FALSE))</f>
      </c>
    </row>
    <row r="120" spans="1:14" ht="24.75" customHeight="1" hidden="1">
      <c r="A120" s="43">
        <v>111</v>
      </c>
      <c r="B120" s="74"/>
      <c r="C120" s="74"/>
      <c r="D120" s="70"/>
      <c r="E120" s="70"/>
      <c r="F120" s="70"/>
      <c r="G120" s="77"/>
      <c r="H120" s="44">
        <v>111</v>
      </c>
      <c r="I120" s="53"/>
      <c r="J120" s="20">
        <f>IF(ISERROR(VLOOKUP(3eme!$I120,$A:$F,2,FALSE)),"",VLOOKUP(3eme!$I120,$A:$F,2,FALSE))</f>
      </c>
      <c r="K120" s="20">
        <f>IF(ISERROR(VLOOKUP(3eme!$I120,$A:$F,2,FALSE)),"",VLOOKUP(3eme!$I120,$A:$F,3,FALSE))</f>
      </c>
      <c r="L120" s="20">
        <f>IF(ISERROR(VLOOKUP(3eme!$I120,$A:$F,2,FALSE)),"",VLOOKUP(3eme!$I120,$A:$F,4,FALSE))</f>
      </c>
      <c r="M120" s="18">
        <f>IF(ISERROR(VLOOKUP(3eme!$I120,$A:$F,2,FALSE)),"",VLOOKUP(3eme!$I120,$A:$F,5,FALSE))</f>
      </c>
      <c r="N120" s="18">
        <f>IF(ISERROR(VLOOKUP(3eme!$I120,$A:$F,2,FALSE)),"",VLOOKUP(3eme!$I120,$A:$F,6,FALSE))</f>
      </c>
    </row>
    <row r="121" spans="1:14" ht="24.75" customHeight="1" hidden="1">
      <c r="A121" s="43">
        <v>112</v>
      </c>
      <c r="B121" s="74"/>
      <c r="C121" s="74"/>
      <c r="D121" s="70"/>
      <c r="E121" s="70"/>
      <c r="F121" s="70"/>
      <c r="G121" s="77"/>
      <c r="H121" s="44">
        <v>112</v>
      </c>
      <c r="I121" s="53"/>
      <c r="J121" s="20">
        <f>IF(ISERROR(VLOOKUP(3eme!$I121,$A:$F,2,FALSE)),"",VLOOKUP(3eme!$I121,$A:$F,2,FALSE))</f>
      </c>
      <c r="K121" s="20">
        <f>IF(ISERROR(VLOOKUP(3eme!$I121,$A:$F,2,FALSE)),"",VLOOKUP(3eme!$I121,$A:$F,3,FALSE))</f>
      </c>
      <c r="L121" s="20">
        <f>IF(ISERROR(VLOOKUP(3eme!$I121,$A:$F,2,FALSE)),"",VLOOKUP(3eme!$I121,$A:$F,4,FALSE))</f>
      </c>
      <c r="M121" s="18">
        <f>IF(ISERROR(VLOOKUP(3eme!$I121,$A:$F,2,FALSE)),"",VLOOKUP(3eme!$I121,$A:$F,5,FALSE))</f>
      </c>
      <c r="N121" s="18">
        <f>IF(ISERROR(VLOOKUP(3eme!$I121,$A:$F,2,FALSE)),"",VLOOKUP(3eme!$I121,$A:$F,6,FALSE))</f>
      </c>
    </row>
    <row r="122" spans="1:14" ht="24.75" customHeight="1" hidden="1">
      <c r="A122" s="43">
        <v>113</v>
      </c>
      <c r="B122" s="74"/>
      <c r="C122" s="74"/>
      <c r="D122" s="70"/>
      <c r="E122" s="70"/>
      <c r="F122" s="70"/>
      <c r="G122" s="77"/>
      <c r="H122" s="44">
        <v>113</v>
      </c>
      <c r="I122" s="53"/>
      <c r="J122" s="20">
        <f>IF(ISERROR(VLOOKUP(3eme!$I122,$A:$F,2,FALSE)),"",VLOOKUP(3eme!$I122,$A:$F,2,FALSE))</f>
      </c>
      <c r="K122" s="20">
        <f>IF(ISERROR(VLOOKUP(3eme!$I122,$A:$F,2,FALSE)),"",VLOOKUP(3eme!$I122,$A:$F,3,FALSE))</f>
      </c>
      <c r="L122" s="20">
        <f>IF(ISERROR(VLOOKUP(3eme!$I122,$A:$F,2,FALSE)),"",VLOOKUP(3eme!$I122,$A:$F,4,FALSE))</f>
      </c>
      <c r="M122" s="18">
        <f>IF(ISERROR(VLOOKUP(3eme!$I122,$A:$F,2,FALSE)),"",VLOOKUP(3eme!$I122,$A:$F,5,FALSE))</f>
      </c>
      <c r="N122" s="18">
        <f>IF(ISERROR(VLOOKUP(3eme!$I122,$A:$F,2,FALSE)),"",VLOOKUP(3eme!$I122,$A:$F,6,FALSE))</f>
      </c>
    </row>
    <row r="123" spans="1:14" ht="24.75" customHeight="1" hidden="1">
      <c r="A123" s="43">
        <v>114</v>
      </c>
      <c r="B123" s="74"/>
      <c r="C123" s="74"/>
      <c r="D123" s="70"/>
      <c r="E123" s="70"/>
      <c r="F123" s="70"/>
      <c r="G123" s="77"/>
      <c r="H123" s="44">
        <v>114</v>
      </c>
      <c r="I123" s="53"/>
      <c r="J123" s="20">
        <f>IF(ISERROR(VLOOKUP(3eme!$I123,$A:$F,2,FALSE)),"",VLOOKUP(3eme!$I123,$A:$F,2,FALSE))</f>
      </c>
      <c r="K123" s="20">
        <f>IF(ISERROR(VLOOKUP(3eme!$I123,$A:$F,2,FALSE)),"",VLOOKUP(3eme!$I123,$A:$F,3,FALSE))</f>
      </c>
      <c r="L123" s="20">
        <f>IF(ISERROR(VLOOKUP(3eme!$I123,$A:$F,2,FALSE)),"",VLOOKUP(3eme!$I123,$A:$F,4,FALSE))</f>
      </c>
      <c r="M123" s="18">
        <f>IF(ISERROR(VLOOKUP(3eme!$I123,$A:$F,2,FALSE)),"",VLOOKUP(3eme!$I123,$A:$F,5,FALSE))</f>
      </c>
      <c r="N123" s="18">
        <f>IF(ISERROR(VLOOKUP(3eme!$I123,$A:$F,2,FALSE)),"",VLOOKUP(3eme!$I123,$A:$F,6,FALSE))</f>
      </c>
    </row>
    <row r="124" spans="1:14" ht="24.75" customHeight="1" hidden="1">
      <c r="A124" s="43">
        <v>115</v>
      </c>
      <c r="B124" s="74"/>
      <c r="C124" s="74"/>
      <c r="D124" s="70"/>
      <c r="E124" s="70"/>
      <c r="F124" s="70"/>
      <c r="G124" s="77"/>
      <c r="H124" s="44">
        <v>115</v>
      </c>
      <c r="I124" s="53"/>
      <c r="J124" s="20">
        <f>IF(ISERROR(VLOOKUP(3eme!$I124,$A:$F,2,FALSE)),"",VLOOKUP(3eme!$I124,$A:$F,2,FALSE))</f>
      </c>
      <c r="K124" s="20">
        <f>IF(ISERROR(VLOOKUP(3eme!$I124,$A:$F,2,FALSE)),"",VLOOKUP(3eme!$I124,$A:$F,3,FALSE))</f>
      </c>
      <c r="L124" s="20">
        <f>IF(ISERROR(VLOOKUP(3eme!$I124,$A:$F,2,FALSE)),"",VLOOKUP(3eme!$I124,$A:$F,4,FALSE))</f>
      </c>
      <c r="M124" s="18">
        <f>IF(ISERROR(VLOOKUP(3eme!$I124,$A:$F,2,FALSE)),"",VLOOKUP(3eme!$I124,$A:$F,5,FALSE))</f>
      </c>
      <c r="N124" s="18">
        <f>IF(ISERROR(VLOOKUP(3eme!$I124,$A:$F,2,FALSE)),"",VLOOKUP(3eme!$I124,$A:$F,6,FALSE))</f>
      </c>
    </row>
    <row r="125" spans="1:14" ht="24.75" customHeight="1" hidden="1">
      <c r="A125" s="43">
        <v>116</v>
      </c>
      <c r="B125" s="74"/>
      <c r="C125" s="74"/>
      <c r="D125" s="70"/>
      <c r="E125" s="70"/>
      <c r="F125" s="70"/>
      <c r="G125" s="77"/>
      <c r="H125" s="44">
        <v>116</v>
      </c>
      <c r="I125" s="53"/>
      <c r="J125" s="20">
        <f>IF(ISERROR(VLOOKUP(3eme!$I125,$A:$F,2,FALSE)),"",VLOOKUP(3eme!$I125,$A:$F,2,FALSE))</f>
      </c>
      <c r="K125" s="20">
        <f>IF(ISERROR(VLOOKUP(3eme!$I125,$A:$F,2,FALSE)),"",VLOOKUP(3eme!$I125,$A:$F,3,FALSE))</f>
      </c>
      <c r="L125" s="20">
        <f>IF(ISERROR(VLOOKUP(3eme!$I125,$A:$F,2,FALSE)),"",VLOOKUP(3eme!$I125,$A:$F,4,FALSE))</f>
      </c>
      <c r="M125" s="18">
        <f>IF(ISERROR(VLOOKUP(3eme!$I125,$A:$F,2,FALSE)),"",VLOOKUP(3eme!$I125,$A:$F,5,FALSE))</f>
      </c>
      <c r="N125" s="18">
        <f>IF(ISERROR(VLOOKUP(3eme!$I125,$A:$F,2,FALSE)),"",VLOOKUP(3eme!$I125,$A:$F,6,FALSE))</f>
      </c>
    </row>
    <row r="126" spans="1:14" ht="24.75" customHeight="1" hidden="1">
      <c r="A126" s="43">
        <v>117</v>
      </c>
      <c r="B126" s="74"/>
      <c r="C126" s="74"/>
      <c r="D126" s="70"/>
      <c r="E126" s="70"/>
      <c r="F126" s="70"/>
      <c r="G126" s="77"/>
      <c r="H126" s="44">
        <v>117</v>
      </c>
      <c r="I126" s="53"/>
      <c r="J126" s="20">
        <f>IF(ISERROR(VLOOKUP(3eme!$I126,$A:$F,2,FALSE)),"",VLOOKUP(3eme!$I126,$A:$F,2,FALSE))</f>
      </c>
      <c r="K126" s="20">
        <f>IF(ISERROR(VLOOKUP(3eme!$I126,$A:$F,2,FALSE)),"",VLOOKUP(3eme!$I126,$A:$F,3,FALSE))</f>
      </c>
      <c r="L126" s="20">
        <f>IF(ISERROR(VLOOKUP(3eme!$I126,$A:$F,2,FALSE)),"",VLOOKUP(3eme!$I126,$A:$F,4,FALSE))</f>
      </c>
      <c r="M126" s="18">
        <f>IF(ISERROR(VLOOKUP(3eme!$I126,$A:$F,2,FALSE)),"",VLOOKUP(3eme!$I126,$A:$F,5,FALSE))</f>
      </c>
      <c r="N126" s="18">
        <f>IF(ISERROR(VLOOKUP(3eme!$I126,$A:$F,2,FALSE)),"",VLOOKUP(3eme!$I126,$A:$F,6,FALSE))</f>
      </c>
    </row>
    <row r="127" spans="1:14" ht="24.75" customHeight="1" hidden="1">
      <c r="A127" s="43">
        <v>118</v>
      </c>
      <c r="B127" s="74"/>
      <c r="C127" s="74"/>
      <c r="D127" s="70"/>
      <c r="E127" s="70"/>
      <c r="F127" s="70"/>
      <c r="G127" s="77"/>
      <c r="H127" s="44">
        <v>118</v>
      </c>
      <c r="I127" s="53"/>
      <c r="J127" s="20">
        <f>IF(ISERROR(VLOOKUP(3eme!$I127,$A:$F,2,FALSE)),"",VLOOKUP(3eme!$I127,$A:$F,2,FALSE))</f>
      </c>
      <c r="K127" s="20">
        <f>IF(ISERROR(VLOOKUP(3eme!$I127,$A:$F,2,FALSE)),"",VLOOKUP(3eme!$I127,$A:$F,3,FALSE))</f>
      </c>
      <c r="L127" s="20">
        <f>IF(ISERROR(VLOOKUP(3eme!$I127,$A:$F,2,FALSE)),"",VLOOKUP(3eme!$I127,$A:$F,4,FALSE))</f>
      </c>
      <c r="M127" s="18">
        <f>IF(ISERROR(VLOOKUP(3eme!$I127,$A:$F,2,FALSE)),"",VLOOKUP(3eme!$I127,$A:$F,5,FALSE))</f>
      </c>
      <c r="N127" s="18">
        <f>IF(ISERROR(VLOOKUP(3eme!$I127,$A:$F,2,FALSE)),"",VLOOKUP(3eme!$I127,$A:$F,6,FALSE))</f>
      </c>
    </row>
    <row r="128" spans="1:14" ht="24.75" customHeight="1" hidden="1">
      <c r="A128" s="43">
        <v>119</v>
      </c>
      <c r="B128" s="74"/>
      <c r="C128" s="74"/>
      <c r="D128" s="70"/>
      <c r="E128" s="70"/>
      <c r="F128" s="70"/>
      <c r="G128" s="77"/>
      <c r="H128" s="44">
        <v>119</v>
      </c>
      <c r="I128" s="53"/>
      <c r="J128" s="20">
        <f>IF(ISERROR(VLOOKUP(3eme!$I128,$A:$F,2,FALSE)),"",VLOOKUP(3eme!$I128,$A:$F,2,FALSE))</f>
      </c>
      <c r="K128" s="20">
        <f>IF(ISERROR(VLOOKUP(3eme!$I128,$A:$F,2,FALSE)),"",VLOOKUP(3eme!$I128,$A:$F,3,FALSE))</f>
      </c>
      <c r="L128" s="20">
        <f>IF(ISERROR(VLOOKUP(3eme!$I128,$A:$F,2,FALSE)),"",VLOOKUP(3eme!$I128,$A:$F,4,FALSE))</f>
      </c>
      <c r="M128" s="18">
        <f>IF(ISERROR(VLOOKUP(3eme!$I128,$A:$F,2,FALSE)),"",VLOOKUP(3eme!$I128,$A:$F,5,FALSE))</f>
      </c>
      <c r="N128" s="18">
        <f>IF(ISERROR(VLOOKUP(3eme!$I128,$A:$F,2,FALSE)),"",VLOOKUP(3eme!$I128,$A:$F,6,FALSE))</f>
      </c>
    </row>
    <row r="129" spans="1:14" ht="24.75" customHeight="1" hidden="1">
      <c r="A129" s="43">
        <v>120</v>
      </c>
      <c r="B129" s="74"/>
      <c r="C129" s="74"/>
      <c r="D129" s="70"/>
      <c r="E129" s="70"/>
      <c r="F129" s="70"/>
      <c r="G129" s="77"/>
      <c r="H129" s="44">
        <v>120</v>
      </c>
      <c r="I129" s="53"/>
      <c r="J129" s="20">
        <f>IF(ISERROR(VLOOKUP(3eme!$I129,$A:$F,2,FALSE)),"",VLOOKUP(3eme!$I129,$A:$F,2,FALSE))</f>
      </c>
      <c r="K129" s="20">
        <f>IF(ISERROR(VLOOKUP(3eme!$I129,$A:$F,2,FALSE)),"",VLOOKUP(3eme!$I129,$A:$F,3,FALSE))</f>
      </c>
      <c r="L129" s="20">
        <f>IF(ISERROR(VLOOKUP(3eme!$I129,$A:$F,2,FALSE)),"",VLOOKUP(3eme!$I129,$A:$F,4,FALSE))</f>
      </c>
      <c r="M129" s="18">
        <f>IF(ISERROR(VLOOKUP(3eme!$I129,$A:$F,2,FALSE)),"",VLOOKUP(3eme!$I129,$A:$F,5,FALSE))</f>
      </c>
      <c r="N129" s="18">
        <f>IF(ISERROR(VLOOKUP(3eme!$I129,$A:$F,2,FALSE)),"",VLOOKUP(3eme!$I129,$A:$F,6,FALSE))</f>
      </c>
    </row>
    <row r="130" spans="1:14" ht="24.75" customHeight="1" hidden="1">
      <c r="A130" s="43">
        <v>121</v>
      </c>
      <c r="B130" s="74"/>
      <c r="C130" s="74"/>
      <c r="D130" s="70"/>
      <c r="E130" s="70"/>
      <c r="F130" s="70"/>
      <c r="G130" s="77"/>
      <c r="H130" s="44">
        <v>121</v>
      </c>
      <c r="I130" s="53"/>
      <c r="J130" s="20">
        <f>IF(ISERROR(VLOOKUP(3eme!$I130,$A:$F,2,FALSE)),"",VLOOKUP(3eme!$I130,$A:$F,2,FALSE))</f>
      </c>
      <c r="K130" s="20">
        <f>IF(ISERROR(VLOOKUP(3eme!$I130,$A:$F,2,FALSE)),"",VLOOKUP(3eme!$I130,$A:$F,3,FALSE))</f>
      </c>
      <c r="L130" s="20">
        <f>IF(ISERROR(VLOOKUP(3eme!$I130,$A:$F,2,FALSE)),"",VLOOKUP(3eme!$I130,$A:$F,4,FALSE))</f>
      </c>
      <c r="M130" s="18">
        <f>IF(ISERROR(VLOOKUP(3eme!$I130,$A:$F,2,FALSE)),"",VLOOKUP(3eme!$I130,$A:$F,5,FALSE))</f>
      </c>
      <c r="N130" s="18">
        <f>IF(ISERROR(VLOOKUP(3eme!$I130,$A:$F,2,FALSE)),"",VLOOKUP(3eme!$I130,$A:$F,6,FALSE))</f>
      </c>
    </row>
    <row r="131" spans="1:14" ht="24.75" customHeight="1" hidden="1">
      <c r="A131" s="43">
        <v>122</v>
      </c>
      <c r="B131" s="74"/>
      <c r="C131" s="74"/>
      <c r="D131" s="70"/>
      <c r="E131" s="70"/>
      <c r="F131" s="70"/>
      <c r="G131" s="77"/>
      <c r="H131" s="44">
        <v>122</v>
      </c>
      <c r="I131" s="53"/>
      <c r="J131" s="20">
        <f>IF(ISERROR(VLOOKUP(3eme!$I131,$A:$F,2,FALSE)),"",VLOOKUP(3eme!$I131,$A:$F,2,FALSE))</f>
      </c>
      <c r="K131" s="20">
        <f>IF(ISERROR(VLOOKUP(3eme!$I131,$A:$F,2,FALSE)),"",VLOOKUP(3eme!$I131,$A:$F,3,FALSE))</f>
      </c>
      <c r="L131" s="20">
        <f>IF(ISERROR(VLOOKUP(3eme!$I131,$A:$F,2,FALSE)),"",VLOOKUP(3eme!$I131,$A:$F,4,FALSE))</f>
      </c>
      <c r="M131" s="18">
        <f>IF(ISERROR(VLOOKUP(3eme!$I131,$A:$F,2,FALSE)),"",VLOOKUP(3eme!$I131,$A:$F,5,FALSE))</f>
      </c>
      <c r="N131" s="18">
        <f>IF(ISERROR(VLOOKUP(3eme!$I131,$A:$F,2,FALSE)),"",VLOOKUP(3eme!$I131,$A:$F,6,FALSE))</f>
      </c>
    </row>
    <row r="132" spans="1:14" ht="24.75" customHeight="1" hidden="1">
      <c r="A132" s="43">
        <v>123</v>
      </c>
      <c r="B132" s="74"/>
      <c r="C132" s="74"/>
      <c r="D132" s="70"/>
      <c r="E132" s="70"/>
      <c r="F132" s="70"/>
      <c r="G132" s="77"/>
      <c r="H132" s="44">
        <v>123</v>
      </c>
      <c r="I132" s="53"/>
      <c r="J132" s="20">
        <f>IF(ISERROR(VLOOKUP(3eme!$I132,$A:$F,2,FALSE)),"",VLOOKUP(3eme!$I132,$A:$F,2,FALSE))</f>
      </c>
      <c r="K132" s="20">
        <f>IF(ISERROR(VLOOKUP(3eme!$I132,$A:$F,2,FALSE)),"",VLOOKUP(3eme!$I132,$A:$F,3,FALSE))</f>
      </c>
      <c r="L132" s="20">
        <f>IF(ISERROR(VLOOKUP(3eme!$I132,$A:$F,2,FALSE)),"",VLOOKUP(3eme!$I132,$A:$F,4,FALSE))</f>
      </c>
      <c r="M132" s="18">
        <f>IF(ISERROR(VLOOKUP(3eme!$I132,$A:$F,2,FALSE)),"",VLOOKUP(3eme!$I132,$A:$F,5,FALSE))</f>
      </c>
      <c r="N132" s="18">
        <f>IF(ISERROR(VLOOKUP(3eme!$I132,$A:$F,2,FALSE)),"",VLOOKUP(3eme!$I132,$A:$F,6,FALSE))</f>
      </c>
    </row>
    <row r="133" spans="1:14" ht="24.75" customHeight="1" hidden="1">
      <c r="A133" s="43">
        <v>124</v>
      </c>
      <c r="B133" s="74"/>
      <c r="C133" s="74"/>
      <c r="D133" s="70"/>
      <c r="E133" s="70"/>
      <c r="F133" s="70"/>
      <c r="G133" s="77"/>
      <c r="H133" s="44">
        <v>124</v>
      </c>
      <c r="I133" s="53"/>
      <c r="J133" s="20">
        <f>IF(ISERROR(VLOOKUP(3eme!$I133,$A:$F,2,FALSE)),"",VLOOKUP(3eme!$I133,$A:$F,2,FALSE))</f>
      </c>
      <c r="K133" s="20">
        <f>IF(ISERROR(VLOOKUP(3eme!$I133,$A:$F,2,FALSE)),"",VLOOKUP(3eme!$I133,$A:$F,3,FALSE))</f>
      </c>
      <c r="L133" s="20">
        <f>IF(ISERROR(VLOOKUP(3eme!$I133,$A:$F,2,FALSE)),"",VLOOKUP(3eme!$I133,$A:$F,4,FALSE))</f>
      </c>
      <c r="M133" s="18">
        <f>IF(ISERROR(VLOOKUP(3eme!$I133,$A:$F,2,FALSE)),"",VLOOKUP(3eme!$I133,$A:$F,5,FALSE))</f>
      </c>
      <c r="N133" s="18">
        <f>IF(ISERROR(VLOOKUP(3eme!$I133,$A:$F,2,FALSE)),"",VLOOKUP(3eme!$I133,$A:$F,6,FALSE))</f>
      </c>
    </row>
    <row r="134" spans="1:14" ht="24.75" customHeight="1" hidden="1">
      <c r="A134" s="43">
        <v>125</v>
      </c>
      <c r="B134" s="74"/>
      <c r="C134" s="74"/>
      <c r="D134" s="70"/>
      <c r="E134" s="70"/>
      <c r="F134" s="70"/>
      <c r="G134" s="77"/>
      <c r="H134" s="44">
        <v>125</v>
      </c>
      <c r="I134" s="53"/>
      <c r="J134" s="20">
        <f>IF(ISERROR(VLOOKUP(3eme!$I134,$A:$F,2,FALSE)),"",VLOOKUP(3eme!$I134,$A:$F,2,FALSE))</f>
      </c>
      <c r="K134" s="20">
        <f>IF(ISERROR(VLOOKUP(3eme!$I134,$A:$F,2,FALSE)),"",VLOOKUP(3eme!$I134,$A:$F,3,FALSE))</f>
      </c>
      <c r="L134" s="20">
        <f>IF(ISERROR(VLOOKUP(3eme!$I134,$A:$F,2,FALSE)),"",VLOOKUP(3eme!$I134,$A:$F,4,FALSE))</f>
      </c>
      <c r="M134" s="18">
        <f>IF(ISERROR(VLOOKUP(3eme!$I134,$A:$F,2,FALSE)),"",VLOOKUP(3eme!$I134,$A:$F,5,FALSE))</f>
      </c>
      <c r="N134" s="18">
        <f>IF(ISERROR(VLOOKUP(3eme!$I134,$A:$F,2,FALSE)),"",VLOOKUP(3eme!$I134,$A:$F,6,FALSE))</f>
      </c>
    </row>
    <row r="135" spans="1:14" ht="24.75" customHeight="1" hidden="1">
      <c r="A135" s="43">
        <v>126</v>
      </c>
      <c r="B135" s="74"/>
      <c r="C135" s="74"/>
      <c r="D135" s="70"/>
      <c r="E135" s="70"/>
      <c r="F135" s="70"/>
      <c r="G135" s="77"/>
      <c r="H135" s="44">
        <v>126</v>
      </c>
      <c r="I135" s="53"/>
      <c r="J135" s="20">
        <f>IF(ISERROR(VLOOKUP(3eme!$I135,$A:$F,2,FALSE)),"",VLOOKUP(3eme!$I135,$A:$F,2,FALSE))</f>
      </c>
      <c r="K135" s="20">
        <f>IF(ISERROR(VLOOKUP(3eme!$I135,$A:$F,2,FALSE)),"",VLOOKUP(3eme!$I135,$A:$F,3,FALSE))</f>
      </c>
      <c r="L135" s="20">
        <f>IF(ISERROR(VLOOKUP(3eme!$I135,$A:$F,2,FALSE)),"",VLOOKUP(3eme!$I135,$A:$F,4,FALSE))</f>
      </c>
      <c r="M135" s="18">
        <f>IF(ISERROR(VLOOKUP(3eme!$I135,$A:$F,2,FALSE)),"",VLOOKUP(3eme!$I135,$A:$F,5,FALSE))</f>
      </c>
      <c r="N135" s="18">
        <f>IF(ISERROR(VLOOKUP(3eme!$I135,$A:$F,2,FALSE)),"",VLOOKUP(3eme!$I135,$A:$F,6,FALSE))</f>
      </c>
    </row>
    <row r="136" spans="1:14" ht="24.75" customHeight="1" hidden="1">
      <c r="A136" s="43">
        <v>127</v>
      </c>
      <c r="B136" s="74"/>
      <c r="C136" s="74"/>
      <c r="D136" s="70"/>
      <c r="E136" s="70"/>
      <c r="F136" s="70"/>
      <c r="G136" s="77"/>
      <c r="H136" s="44">
        <v>127</v>
      </c>
      <c r="I136" s="53"/>
      <c r="J136" s="20">
        <f>IF(ISERROR(VLOOKUP(3eme!$I136,$A:$F,2,FALSE)),"",VLOOKUP(3eme!$I136,$A:$F,2,FALSE))</f>
      </c>
      <c r="K136" s="20">
        <f>IF(ISERROR(VLOOKUP(3eme!$I136,$A:$F,2,FALSE)),"",VLOOKUP(3eme!$I136,$A:$F,3,FALSE))</f>
      </c>
      <c r="L136" s="20">
        <f>IF(ISERROR(VLOOKUP(3eme!$I136,$A:$F,2,FALSE)),"",VLOOKUP(3eme!$I136,$A:$F,4,FALSE))</f>
      </c>
      <c r="M136" s="18">
        <f>IF(ISERROR(VLOOKUP(3eme!$I136,$A:$F,2,FALSE)),"",VLOOKUP(3eme!$I136,$A:$F,5,FALSE))</f>
      </c>
      <c r="N136" s="18">
        <f>IF(ISERROR(VLOOKUP(3eme!$I136,$A:$F,2,FALSE)),"",VLOOKUP(3eme!$I136,$A:$F,6,FALSE))</f>
      </c>
    </row>
    <row r="137" spans="1:14" ht="24.75" customHeight="1" hidden="1">
      <c r="A137" s="43">
        <v>128</v>
      </c>
      <c r="B137" s="74"/>
      <c r="C137" s="74"/>
      <c r="D137" s="70"/>
      <c r="E137" s="70"/>
      <c r="F137" s="70"/>
      <c r="G137" s="77"/>
      <c r="H137" s="44">
        <v>128</v>
      </c>
      <c r="I137" s="53"/>
      <c r="J137" s="20">
        <f>IF(ISERROR(VLOOKUP(3eme!$I137,$A:$F,2,FALSE)),"",VLOOKUP(3eme!$I137,$A:$F,2,FALSE))</f>
      </c>
      <c r="K137" s="20">
        <f>IF(ISERROR(VLOOKUP(3eme!$I137,$A:$F,2,FALSE)),"",VLOOKUP(3eme!$I137,$A:$F,3,FALSE))</f>
      </c>
      <c r="L137" s="20">
        <f>IF(ISERROR(VLOOKUP(3eme!$I137,$A:$F,2,FALSE)),"",VLOOKUP(3eme!$I137,$A:$F,4,FALSE))</f>
      </c>
      <c r="M137" s="18">
        <f>IF(ISERROR(VLOOKUP(3eme!$I137,$A:$F,2,FALSE)),"",VLOOKUP(3eme!$I137,$A:$F,5,FALSE))</f>
      </c>
      <c r="N137" s="18">
        <f>IF(ISERROR(VLOOKUP(3eme!$I137,$A:$F,2,FALSE)),"",VLOOKUP(3eme!$I137,$A:$F,6,FALSE))</f>
      </c>
    </row>
    <row r="138" spans="1:14" ht="24.75" customHeight="1" hidden="1">
      <c r="A138" s="43">
        <v>129</v>
      </c>
      <c r="B138" s="74"/>
      <c r="C138" s="74"/>
      <c r="D138" s="70"/>
      <c r="E138" s="70"/>
      <c r="F138" s="70"/>
      <c r="G138" s="77"/>
      <c r="H138" s="44">
        <v>129</v>
      </c>
      <c r="I138" s="53"/>
      <c r="J138" s="20">
        <f>IF(ISERROR(VLOOKUP(3eme!$I138,$A:$F,2,FALSE)),"",VLOOKUP(3eme!$I138,$A:$F,2,FALSE))</f>
      </c>
      <c r="K138" s="20">
        <f>IF(ISERROR(VLOOKUP(3eme!$I138,$A:$F,2,FALSE)),"",VLOOKUP(3eme!$I138,$A:$F,3,FALSE))</f>
      </c>
      <c r="L138" s="20">
        <f>IF(ISERROR(VLOOKUP(3eme!$I138,$A:$F,2,FALSE)),"",VLOOKUP(3eme!$I138,$A:$F,4,FALSE))</f>
      </c>
      <c r="M138" s="18">
        <f>IF(ISERROR(VLOOKUP(3eme!$I138,$A:$F,2,FALSE)),"",VLOOKUP(3eme!$I138,$A:$F,5,FALSE))</f>
      </c>
      <c r="N138" s="18">
        <f>IF(ISERROR(VLOOKUP(3eme!$I138,$A:$F,2,FALSE)),"",VLOOKUP(3eme!$I138,$A:$F,6,FALSE))</f>
      </c>
    </row>
    <row r="139" spans="1:14" ht="24.75" customHeight="1" hidden="1">
      <c r="A139" s="43">
        <v>130</v>
      </c>
      <c r="B139" s="74"/>
      <c r="C139" s="74"/>
      <c r="D139" s="70"/>
      <c r="E139" s="70"/>
      <c r="F139" s="70"/>
      <c r="G139" s="77"/>
      <c r="H139" s="44">
        <v>130</v>
      </c>
      <c r="I139" s="53"/>
      <c r="J139" s="20">
        <f>IF(ISERROR(VLOOKUP(3eme!$I139,$A:$F,2,FALSE)),"",VLOOKUP(3eme!$I139,$A:$F,2,FALSE))</f>
      </c>
      <c r="K139" s="20">
        <f>IF(ISERROR(VLOOKUP(3eme!$I139,$A:$F,2,FALSE)),"",VLOOKUP(3eme!$I139,$A:$F,3,FALSE))</f>
      </c>
      <c r="L139" s="20">
        <f>IF(ISERROR(VLOOKUP(3eme!$I139,$A:$F,2,FALSE)),"",VLOOKUP(3eme!$I139,$A:$F,4,FALSE))</f>
      </c>
      <c r="M139" s="18">
        <f>IF(ISERROR(VLOOKUP(3eme!$I139,$A:$F,2,FALSE)),"",VLOOKUP(3eme!$I139,$A:$F,5,FALSE))</f>
      </c>
      <c r="N139" s="18">
        <f>IF(ISERROR(VLOOKUP(3eme!$I139,$A:$F,2,FALSE)),"",VLOOKUP(3eme!$I139,$A:$F,6,FALSE))</f>
      </c>
    </row>
    <row r="140" spans="1:14" ht="24.75" customHeight="1" hidden="1">
      <c r="A140" s="43">
        <v>131</v>
      </c>
      <c r="B140" s="74"/>
      <c r="C140" s="74"/>
      <c r="D140" s="70"/>
      <c r="E140" s="70"/>
      <c r="F140" s="70"/>
      <c r="G140" s="77"/>
      <c r="H140" s="44">
        <v>131</v>
      </c>
      <c r="I140" s="53"/>
      <c r="J140" s="20">
        <f>IF(ISERROR(VLOOKUP(3eme!$I140,$A:$F,2,FALSE)),"",VLOOKUP(3eme!$I140,$A:$F,2,FALSE))</f>
      </c>
      <c r="K140" s="20">
        <f>IF(ISERROR(VLOOKUP(3eme!$I140,$A:$F,2,FALSE)),"",VLOOKUP(3eme!$I140,$A:$F,3,FALSE))</f>
      </c>
      <c r="L140" s="20">
        <f>IF(ISERROR(VLOOKUP(3eme!$I140,$A:$F,2,FALSE)),"",VLOOKUP(3eme!$I140,$A:$F,4,FALSE))</f>
      </c>
      <c r="M140" s="18">
        <f>IF(ISERROR(VLOOKUP(3eme!$I140,$A:$F,2,FALSE)),"",VLOOKUP(3eme!$I140,$A:$F,5,FALSE))</f>
      </c>
      <c r="N140" s="18">
        <f>IF(ISERROR(VLOOKUP(3eme!$I140,$A:$F,2,FALSE)),"",VLOOKUP(3eme!$I140,$A:$F,6,FALSE))</f>
      </c>
    </row>
    <row r="141" spans="1:14" ht="24.75" customHeight="1" hidden="1">
      <c r="A141" s="43">
        <v>132</v>
      </c>
      <c r="B141" s="74"/>
      <c r="C141" s="74"/>
      <c r="D141" s="70"/>
      <c r="E141" s="70"/>
      <c r="F141" s="70"/>
      <c r="G141" s="77"/>
      <c r="H141" s="44">
        <v>132</v>
      </c>
      <c r="I141" s="53"/>
      <c r="J141" s="20">
        <f>IF(ISERROR(VLOOKUP(3eme!$I141,$A:$F,2,FALSE)),"",VLOOKUP(3eme!$I141,$A:$F,2,FALSE))</f>
      </c>
      <c r="K141" s="20">
        <f>IF(ISERROR(VLOOKUP(3eme!$I141,$A:$F,2,FALSE)),"",VLOOKUP(3eme!$I141,$A:$F,3,FALSE))</f>
      </c>
      <c r="L141" s="20">
        <f>IF(ISERROR(VLOOKUP(3eme!$I141,$A:$F,2,FALSE)),"",VLOOKUP(3eme!$I141,$A:$F,4,FALSE))</f>
      </c>
      <c r="M141" s="18">
        <f>IF(ISERROR(VLOOKUP(3eme!$I141,$A:$F,2,FALSE)),"",VLOOKUP(3eme!$I141,$A:$F,5,FALSE))</f>
      </c>
      <c r="N141" s="18">
        <f>IF(ISERROR(VLOOKUP(3eme!$I141,$A:$F,2,FALSE)),"",VLOOKUP(3eme!$I141,$A:$F,6,FALSE))</f>
      </c>
    </row>
    <row r="142" spans="1:14" ht="24.75" customHeight="1" hidden="1">
      <c r="A142" s="43">
        <v>133</v>
      </c>
      <c r="B142" s="74"/>
      <c r="C142" s="74"/>
      <c r="D142" s="70"/>
      <c r="E142" s="70"/>
      <c r="F142" s="70"/>
      <c r="G142" s="77"/>
      <c r="H142" s="44">
        <v>133</v>
      </c>
      <c r="I142" s="53"/>
      <c r="J142" s="20">
        <f>IF(ISERROR(VLOOKUP(3eme!$I142,$A:$F,2,FALSE)),"",VLOOKUP(3eme!$I142,$A:$F,2,FALSE))</f>
      </c>
      <c r="K142" s="20">
        <f>IF(ISERROR(VLOOKUP(3eme!$I142,$A:$F,2,FALSE)),"",VLOOKUP(3eme!$I142,$A:$F,3,FALSE))</f>
      </c>
      <c r="L142" s="20">
        <f>IF(ISERROR(VLOOKUP(3eme!$I142,$A:$F,2,FALSE)),"",VLOOKUP(3eme!$I142,$A:$F,4,FALSE))</f>
      </c>
      <c r="M142" s="18">
        <f>IF(ISERROR(VLOOKUP(3eme!$I142,$A:$F,2,FALSE)),"",VLOOKUP(3eme!$I142,$A:$F,5,FALSE))</f>
      </c>
      <c r="N142" s="18">
        <f>IF(ISERROR(VLOOKUP(3eme!$I142,$A:$F,2,FALSE)),"",VLOOKUP(3eme!$I142,$A:$F,6,FALSE))</f>
      </c>
    </row>
    <row r="143" spans="1:14" ht="24.75" customHeight="1" hidden="1">
      <c r="A143" s="43">
        <v>134</v>
      </c>
      <c r="B143" s="74"/>
      <c r="C143" s="74"/>
      <c r="D143" s="70"/>
      <c r="E143" s="70"/>
      <c r="F143" s="70"/>
      <c r="G143" s="77"/>
      <c r="H143" s="44">
        <v>134</v>
      </c>
      <c r="I143" s="53"/>
      <c r="J143" s="20">
        <f>IF(ISERROR(VLOOKUP(3eme!$I143,$A:$F,2,FALSE)),"",VLOOKUP(3eme!$I143,$A:$F,2,FALSE))</f>
      </c>
      <c r="K143" s="20">
        <f>IF(ISERROR(VLOOKUP(3eme!$I143,$A:$F,2,FALSE)),"",VLOOKUP(3eme!$I143,$A:$F,3,FALSE))</f>
      </c>
      <c r="L143" s="20">
        <f>IF(ISERROR(VLOOKUP(3eme!$I143,$A:$F,2,FALSE)),"",VLOOKUP(3eme!$I143,$A:$F,4,FALSE))</f>
      </c>
      <c r="M143" s="18">
        <f>IF(ISERROR(VLOOKUP(3eme!$I143,$A:$F,2,FALSE)),"",VLOOKUP(3eme!$I143,$A:$F,5,FALSE))</f>
      </c>
      <c r="N143" s="18">
        <f>IF(ISERROR(VLOOKUP(3eme!$I143,$A:$F,2,FALSE)),"",VLOOKUP(3eme!$I143,$A:$F,6,FALSE))</f>
      </c>
    </row>
    <row r="144" spans="1:14" ht="24.75" customHeight="1" hidden="1">
      <c r="A144" s="43">
        <v>135</v>
      </c>
      <c r="B144" s="74"/>
      <c r="C144" s="74"/>
      <c r="D144" s="70"/>
      <c r="E144" s="70"/>
      <c r="F144" s="70"/>
      <c r="G144" s="77"/>
      <c r="H144" s="44">
        <v>135</v>
      </c>
      <c r="I144" s="53"/>
      <c r="J144" s="20">
        <f>IF(ISERROR(VLOOKUP(3eme!$I144,$A:$F,2,FALSE)),"",VLOOKUP(3eme!$I144,$A:$F,2,FALSE))</f>
      </c>
      <c r="K144" s="20">
        <f>IF(ISERROR(VLOOKUP(3eme!$I144,$A:$F,2,FALSE)),"",VLOOKUP(3eme!$I144,$A:$F,3,FALSE))</f>
      </c>
      <c r="L144" s="20">
        <f>IF(ISERROR(VLOOKUP(3eme!$I144,$A:$F,2,FALSE)),"",VLOOKUP(3eme!$I144,$A:$F,4,FALSE))</f>
      </c>
      <c r="M144" s="18">
        <f>IF(ISERROR(VLOOKUP(3eme!$I144,$A:$F,2,FALSE)),"",VLOOKUP(3eme!$I144,$A:$F,5,FALSE))</f>
      </c>
      <c r="N144" s="18">
        <f>IF(ISERROR(VLOOKUP(3eme!$I144,$A:$F,2,FALSE)),"",VLOOKUP(3eme!$I144,$A:$F,6,FALSE))</f>
      </c>
    </row>
    <row r="145" spans="1:14" ht="24.75" customHeight="1" hidden="1">
      <c r="A145" s="43">
        <v>136</v>
      </c>
      <c r="B145" s="74"/>
      <c r="C145" s="74"/>
      <c r="D145" s="70"/>
      <c r="E145" s="70"/>
      <c r="F145" s="70"/>
      <c r="G145" s="77"/>
      <c r="H145" s="44">
        <v>136</v>
      </c>
      <c r="I145" s="53"/>
      <c r="J145" s="20">
        <f>IF(ISERROR(VLOOKUP(3eme!$I145,$A:$F,2,FALSE)),"",VLOOKUP(3eme!$I145,$A:$F,2,FALSE))</f>
      </c>
      <c r="K145" s="20">
        <f>IF(ISERROR(VLOOKUP(3eme!$I145,$A:$F,2,FALSE)),"",VLOOKUP(3eme!$I145,$A:$F,3,FALSE))</f>
      </c>
      <c r="L145" s="20">
        <f>IF(ISERROR(VLOOKUP(3eme!$I145,$A:$F,2,FALSE)),"",VLOOKUP(3eme!$I145,$A:$F,4,FALSE))</f>
      </c>
      <c r="M145" s="18">
        <f>IF(ISERROR(VLOOKUP(3eme!$I145,$A:$F,2,FALSE)),"",VLOOKUP(3eme!$I145,$A:$F,5,FALSE))</f>
      </c>
      <c r="N145" s="18">
        <f>IF(ISERROR(VLOOKUP(3eme!$I145,$A:$F,2,FALSE)),"",VLOOKUP(3eme!$I145,$A:$F,6,FALSE))</f>
      </c>
    </row>
    <row r="146" spans="1:14" ht="24.75" customHeight="1" hidden="1">
      <c r="A146" s="43">
        <v>137</v>
      </c>
      <c r="B146" s="74"/>
      <c r="C146" s="74"/>
      <c r="D146" s="70"/>
      <c r="E146" s="70"/>
      <c r="F146" s="70"/>
      <c r="G146" s="77"/>
      <c r="H146" s="44">
        <v>137</v>
      </c>
      <c r="I146" s="53"/>
      <c r="J146" s="20">
        <f>IF(ISERROR(VLOOKUP(3eme!$I146,$A:$F,2,FALSE)),"",VLOOKUP(3eme!$I146,$A:$F,2,FALSE))</f>
      </c>
      <c r="K146" s="20">
        <f>IF(ISERROR(VLOOKUP(3eme!$I146,$A:$F,2,FALSE)),"",VLOOKUP(3eme!$I146,$A:$F,3,FALSE))</f>
      </c>
      <c r="L146" s="20">
        <f>IF(ISERROR(VLOOKUP(3eme!$I146,$A:$F,2,FALSE)),"",VLOOKUP(3eme!$I146,$A:$F,4,FALSE))</f>
      </c>
      <c r="M146" s="18">
        <f>IF(ISERROR(VLOOKUP(3eme!$I146,$A:$F,2,FALSE)),"",VLOOKUP(3eme!$I146,$A:$F,5,FALSE))</f>
      </c>
      <c r="N146" s="18">
        <f>IF(ISERROR(VLOOKUP(3eme!$I146,$A:$F,2,FALSE)),"",VLOOKUP(3eme!$I146,$A:$F,6,FALSE))</f>
      </c>
    </row>
    <row r="147" spans="1:14" ht="24.75" customHeight="1" hidden="1">
      <c r="A147" s="43">
        <v>138</v>
      </c>
      <c r="B147" s="74"/>
      <c r="C147" s="74"/>
      <c r="D147" s="70"/>
      <c r="E147" s="70"/>
      <c r="F147" s="70"/>
      <c r="G147" s="77"/>
      <c r="H147" s="44">
        <v>138</v>
      </c>
      <c r="I147" s="53"/>
      <c r="J147" s="20">
        <f>IF(ISERROR(VLOOKUP(3eme!$I147,$A:$F,2,FALSE)),"",VLOOKUP(3eme!$I147,$A:$F,2,FALSE))</f>
      </c>
      <c r="K147" s="20">
        <f>IF(ISERROR(VLOOKUP(3eme!$I147,$A:$F,2,FALSE)),"",VLOOKUP(3eme!$I147,$A:$F,3,FALSE))</f>
      </c>
      <c r="L147" s="20">
        <f>IF(ISERROR(VLOOKUP(3eme!$I147,$A:$F,2,FALSE)),"",VLOOKUP(3eme!$I147,$A:$F,4,FALSE))</f>
      </c>
      <c r="M147" s="18">
        <f>IF(ISERROR(VLOOKUP(3eme!$I147,$A:$F,2,FALSE)),"",VLOOKUP(3eme!$I147,$A:$F,5,FALSE))</f>
      </c>
      <c r="N147" s="18">
        <f>IF(ISERROR(VLOOKUP(3eme!$I147,$A:$F,2,FALSE)),"",VLOOKUP(3eme!$I147,$A:$F,6,FALSE))</f>
      </c>
    </row>
    <row r="148" spans="1:14" ht="24.75" customHeight="1" hidden="1">
      <c r="A148" s="43">
        <v>139</v>
      </c>
      <c r="B148" s="74"/>
      <c r="C148" s="74"/>
      <c r="D148" s="70"/>
      <c r="E148" s="70"/>
      <c r="F148" s="70"/>
      <c r="G148" s="77"/>
      <c r="H148" s="44">
        <v>139</v>
      </c>
      <c r="I148" s="53"/>
      <c r="J148" s="20">
        <f>IF(ISERROR(VLOOKUP(3eme!$I148,$A:$F,2,FALSE)),"",VLOOKUP(3eme!$I148,$A:$F,2,FALSE))</f>
      </c>
      <c r="K148" s="20">
        <f>IF(ISERROR(VLOOKUP(3eme!$I148,$A:$F,2,FALSE)),"",VLOOKUP(3eme!$I148,$A:$F,3,FALSE))</f>
      </c>
      <c r="L148" s="20">
        <f>IF(ISERROR(VLOOKUP(3eme!$I148,$A:$F,2,FALSE)),"",VLOOKUP(3eme!$I148,$A:$F,4,FALSE))</f>
      </c>
      <c r="M148" s="18">
        <f>IF(ISERROR(VLOOKUP(3eme!$I148,$A:$F,2,FALSE)),"",VLOOKUP(3eme!$I148,$A:$F,5,FALSE))</f>
      </c>
      <c r="N148" s="18">
        <f>IF(ISERROR(VLOOKUP(3eme!$I148,$A:$F,2,FALSE)),"",VLOOKUP(3eme!$I148,$A:$F,6,FALSE))</f>
      </c>
    </row>
    <row r="149" spans="1:14" ht="24.75" customHeight="1" hidden="1">
      <c r="A149" s="43">
        <v>140</v>
      </c>
      <c r="B149" s="74"/>
      <c r="C149" s="74"/>
      <c r="D149" s="70"/>
      <c r="E149" s="70"/>
      <c r="F149" s="70"/>
      <c r="G149" s="77"/>
      <c r="H149" s="44">
        <v>140</v>
      </c>
      <c r="I149" s="53"/>
      <c r="J149" s="20">
        <f>IF(ISERROR(VLOOKUP(3eme!$I149,$A:$F,2,FALSE)),"",VLOOKUP(3eme!$I149,$A:$F,2,FALSE))</f>
      </c>
      <c r="K149" s="20">
        <f>IF(ISERROR(VLOOKUP(3eme!$I149,$A:$F,2,FALSE)),"",VLOOKUP(3eme!$I149,$A:$F,3,FALSE))</f>
      </c>
      <c r="L149" s="20">
        <f>IF(ISERROR(VLOOKUP(3eme!$I149,$A:$F,2,FALSE)),"",VLOOKUP(3eme!$I149,$A:$F,4,FALSE))</f>
      </c>
      <c r="M149" s="18">
        <f>IF(ISERROR(VLOOKUP(3eme!$I149,$A:$F,2,FALSE)),"",VLOOKUP(3eme!$I149,$A:$F,5,FALSE))</f>
      </c>
      <c r="N149" s="18">
        <f>IF(ISERROR(VLOOKUP(3eme!$I149,$A:$F,2,FALSE)),"",VLOOKUP(3eme!$I149,$A:$F,6,FALSE))</f>
      </c>
    </row>
    <row r="150" spans="1:14" ht="24.75" customHeight="1" hidden="1">
      <c r="A150" s="43">
        <v>141</v>
      </c>
      <c r="B150" s="74"/>
      <c r="C150" s="74"/>
      <c r="D150" s="70"/>
      <c r="E150" s="70"/>
      <c r="F150" s="70"/>
      <c r="G150" s="77"/>
      <c r="H150" s="44">
        <v>141</v>
      </c>
      <c r="I150" s="53"/>
      <c r="J150" s="20">
        <f>IF(ISERROR(VLOOKUP(3eme!$I150,$A:$F,2,FALSE)),"",VLOOKUP(3eme!$I150,$A:$F,2,FALSE))</f>
      </c>
      <c r="K150" s="20">
        <f>IF(ISERROR(VLOOKUP(3eme!$I150,$A:$F,2,FALSE)),"",VLOOKUP(3eme!$I150,$A:$F,3,FALSE))</f>
      </c>
      <c r="L150" s="20">
        <f>IF(ISERROR(VLOOKUP(3eme!$I150,$A:$F,2,FALSE)),"",VLOOKUP(3eme!$I150,$A:$F,4,FALSE))</f>
      </c>
      <c r="M150" s="18">
        <f>IF(ISERROR(VLOOKUP(3eme!$I150,$A:$F,2,FALSE)),"",VLOOKUP(3eme!$I150,$A:$F,5,FALSE))</f>
      </c>
      <c r="N150" s="18">
        <f>IF(ISERROR(VLOOKUP(3eme!$I150,$A:$F,2,FALSE)),"",VLOOKUP(3eme!$I150,$A:$F,6,FALSE))</f>
      </c>
    </row>
    <row r="151" spans="1:14" ht="24.75" customHeight="1" hidden="1">
      <c r="A151" s="43">
        <v>142</v>
      </c>
      <c r="B151" s="74"/>
      <c r="C151" s="74"/>
      <c r="D151" s="70"/>
      <c r="E151" s="70"/>
      <c r="F151" s="70"/>
      <c r="G151" s="77"/>
      <c r="H151" s="44">
        <v>142</v>
      </c>
      <c r="I151" s="53"/>
      <c r="J151" s="20">
        <f>IF(ISERROR(VLOOKUP(3eme!$I151,$A:$F,2,FALSE)),"",VLOOKUP(3eme!$I151,$A:$F,2,FALSE))</f>
      </c>
      <c r="K151" s="20">
        <f>IF(ISERROR(VLOOKUP(3eme!$I151,$A:$F,2,FALSE)),"",VLOOKUP(3eme!$I151,$A:$F,3,FALSE))</f>
      </c>
      <c r="L151" s="20">
        <f>IF(ISERROR(VLOOKUP(3eme!$I151,$A:$F,2,FALSE)),"",VLOOKUP(3eme!$I151,$A:$F,4,FALSE))</f>
      </c>
      <c r="M151" s="18">
        <f>IF(ISERROR(VLOOKUP(3eme!$I151,$A:$F,2,FALSE)),"",VLOOKUP(3eme!$I151,$A:$F,5,FALSE))</f>
      </c>
      <c r="N151" s="18">
        <f>IF(ISERROR(VLOOKUP(3eme!$I151,$A:$F,2,FALSE)),"",VLOOKUP(3eme!$I151,$A:$F,6,FALSE))</f>
      </c>
    </row>
    <row r="152" spans="1:14" ht="24.75" customHeight="1" hidden="1">
      <c r="A152" s="43">
        <v>143</v>
      </c>
      <c r="B152" s="74"/>
      <c r="C152" s="74"/>
      <c r="D152" s="70"/>
      <c r="E152" s="70"/>
      <c r="F152" s="70"/>
      <c r="G152" s="77"/>
      <c r="H152" s="44">
        <v>143</v>
      </c>
      <c r="I152" s="53"/>
      <c r="J152" s="20">
        <f>IF(ISERROR(VLOOKUP(3eme!$I152,$A:$F,2,FALSE)),"",VLOOKUP(3eme!$I152,$A:$F,2,FALSE))</f>
      </c>
      <c r="K152" s="20">
        <f>IF(ISERROR(VLOOKUP(3eme!$I152,$A:$F,2,FALSE)),"",VLOOKUP(3eme!$I152,$A:$F,3,FALSE))</f>
      </c>
      <c r="L152" s="20">
        <f>IF(ISERROR(VLOOKUP(3eme!$I152,$A:$F,2,FALSE)),"",VLOOKUP(3eme!$I152,$A:$F,4,FALSE))</f>
      </c>
      <c r="M152" s="18">
        <f>IF(ISERROR(VLOOKUP(3eme!$I152,$A:$F,2,FALSE)),"",VLOOKUP(3eme!$I152,$A:$F,5,FALSE))</f>
      </c>
      <c r="N152" s="18">
        <f>IF(ISERROR(VLOOKUP(3eme!$I152,$A:$F,2,FALSE)),"",VLOOKUP(3eme!$I152,$A:$F,6,FALSE))</f>
      </c>
    </row>
    <row r="153" spans="1:14" ht="24.75" customHeight="1" hidden="1">
      <c r="A153" s="43">
        <v>144</v>
      </c>
      <c r="B153" s="74"/>
      <c r="C153" s="74"/>
      <c r="D153" s="70"/>
      <c r="E153" s="70"/>
      <c r="F153" s="70"/>
      <c r="G153" s="77"/>
      <c r="H153" s="44">
        <v>144</v>
      </c>
      <c r="I153" s="53"/>
      <c r="J153" s="20">
        <f>IF(ISERROR(VLOOKUP(3eme!$I153,$A:$F,2,FALSE)),"",VLOOKUP(3eme!$I153,$A:$F,2,FALSE))</f>
      </c>
      <c r="K153" s="20">
        <f>IF(ISERROR(VLOOKUP(3eme!$I153,$A:$F,2,FALSE)),"",VLOOKUP(3eme!$I153,$A:$F,3,FALSE))</f>
      </c>
      <c r="L153" s="20">
        <f>IF(ISERROR(VLOOKUP(3eme!$I153,$A:$F,2,FALSE)),"",VLOOKUP(3eme!$I153,$A:$F,4,FALSE))</f>
      </c>
      <c r="M153" s="18">
        <f>IF(ISERROR(VLOOKUP(3eme!$I153,$A:$F,2,FALSE)),"",VLOOKUP(3eme!$I153,$A:$F,5,FALSE))</f>
      </c>
      <c r="N153" s="18">
        <f>IF(ISERROR(VLOOKUP(3eme!$I153,$A:$F,2,FALSE)),"",VLOOKUP(3eme!$I153,$A:$F,6,FALSE))</f>
      </c>
    </row>
    <row r="154" spans="1:14" ht="24.75" customHeight="1" hidden="1">
      <c r="A154" s="43">
        <v>145</v>
      </c>
      <c r="B154" s="74"/>
      <c r="C154" s="74"/>
      <c r="D154" s="70"/>
      <c r="E154" s="70"/>
      <c r="F154" s="70"/>
      <c r="G154" s="77"/>
      <c r="H154" s="44">
        <v>145</v>
      </c>
      <c r="I154" s="53"/>
      <c r="J154" s="20">
        <f>IF(ISERROR(VLOOKUP(3eme!$I154,$A:$F,2,FALSE)),"",VLOOKUP(3eme!$I154,$A:$F,2,FALSE))</f>
      </c>
      <c r="K154" s="20">
        <f>IF(ISERROR(VLOOKUP(3eme!$I154,$A:$F,2,FALSE)),"",VLOOKUP(3eme!$I154,$A:$F,3,FALSE))</f>
      </c>
      <c r="L154" s="20">
        <f>IF(ISERROR(VLOOKUP(3eme!$I154,$A:$F,2,FALSE)),"",VLOOKUP(3eme!$I154,$A:$F,4,FALSE))</f>
      </c>
      <c r="M154" s="18">
        <f>IF(ISERROR(VLOOKUP(3eme!$I154,$A:$F,2,FALSE)),"",VLOOKUP(3eme!$I154,$A:$F,5,FALSE))</f>
      </c>
      <c r="N154" s="18">
        <f>IF(ISERROR(VLOOKUP(3eme!$I154,$A:$F,2,FALSE)),"",VLOOKUP(3eme!$I154,$A:$F,6,FALSE))</f>
      </c>
    </row>
    <row r="155" spans="1:14" ht="24.75" customHeight="1" hidden="1">
      <c r="A155" s="43">
        <v>146</v>
      </c>
      <c r="B155" s="70"/>
      <c r="C155" s="70"/>
      <c r="D155" s="78"/>
      <c r="E155" s="69"/>
      <c r="F155" s="69"/>
      <c r="G155" s="77"/>
      <c r="H155" s="44">
        <v>146</v>
      </c>
      <c r="I155" s="18"/>
      <c r="J155" s="20">
        <f>IF(ISERROR(VLOOKUP(3eme!$I155,$A:$F,2,FALSE)),"",VLOOKUP(3eme!$I155,$A:$F,2,FALSE))</f>
      </c>
      <c r="K155" s="20">
        <f>IF(ISERROR(VLOOKUP(3eme!$I155,$A:$F,2,FALSE)),"",VLOOKUP(3eme!$I155,$A:$F,3,FALSE))</f>
      </c>
      <c r="L155" s="34"/>
      <c r="M155" s="18">
        <f>IF(ISERROR(VLOOKUP(3eme!$I155,$A:$F,2,FALSE)),"",VLOOKUP(3eme!$I155,$A:$F,5,FALSE))</f>
      </c>
      <c r="N155" s="18">
        <f>IF(ISERROR(VLOOKUP(3eme!$I155,$A:$F,2,FALSE)),"",VLOOKUP(3eme!$I155,$A:$F,6,FALSE))</f>
      </c>
    </row>
    <row r="156" spans="1:14" ht="24.75" customHeight="1" hidden="1">
      <c r="A156" s="43">
        <v>147</v>
      </c>
      <c r="B156" s="70"/>
      <c r="C156" s="70"/>
      <c r="D156" s="78"/>
      <c r="E156" s="69"/>
      <c r="F156" s="69"/>
      <c r="G156" s="72"/>
      <c r="H156" s="44">
        <v>147</v>
      </c>
      <c r="I156" s="46"/>
      <c r="J156" s="20">
        <f>IF(ISERROR(VLOOKUP(3eme!$I156,$A:$F,2,FALSE)),"",VLOOKUP(3eme!$I156,$A:$F,2,FALSE))</f>
      </c>
      <c r="K156" s="20">
        <f>IF(ISERROR(VLOOKUP(3eme!$I156,$A:$F,2,FALSE)),"",VLOOKUP(3eme!$I156,$A:$F,3,FALSE))</f>
      </c>
      <c r="L156" s="35"/>
      <c r="M156" s="18">
        <f>IF(ISERROR(VLOOKUP(3eme!$I156,$A:$F,2,FALSE)),"",VLOOKUP(3eme!$I156,$A:$F,5,FALSE))</f>
      </c>
      <c r="N156" s="18">
        <f>IF(ISERROR(VLOOKUP(3eme!$I156,$A:$F,2,FALSE)),"",VLOOKUP(3eme!$I156,$A:$F,6,FALSE))</f>
      </c>
    </row>
    <row r="157" spans="1:14" ht="24.75" customHeight="1" hidden="1">
      <c r="A157" s="43">
        <v>148</v>
      </c>
      <c r="B157" s="70"/>
      <c r="C157" s="70"/>
      <c r="D157" s="78"/>
      <c r="E157" s="69"/>
      <c r="F157" s="69"/>
      <c r="G157" s="72"/>
      <c r="H157" s="44">
        <v>148</v>
      </c>
      <c r="I157" s="7"/>
      <c r="J157" s="20">
        <f>IF(ISERROR(VLOOKUP(3eme!$I157,$A:$F,2,FALSE)),"",VLOOKUP(3eme!$I157,$A:$F,2,FALSE))</f>
      </c>
      <c r="K157" s="20">
        <f>IF(ISERROR(VLOOKUP(3eme!$I157,$A:$F,2,FALSE)),"",VLOOKUP(3eme!$I157,$A:$F,3,FALSE))</f>
      </c>
      <c r="M157" s="18">
        <f>IF(ISERROR(VLOOKUP(3eme!$I157,$A:$F,2,FALSE)),"",VLOOKUP(3eme!$I157,$A:$F,5,FALSE))</f>
      </c>
      <c r="N157" s="18">
        <f>IF(ISERROR(VLOOKUP(3eme!$I157,$A:$F,2,FALSE)),"",VLOOKUP(3eme!$I157,$A:$F,6,FALSE))</f>
      </c>
    </row>
    <row r="158" spans="1:14" ht="24.75" customHeight="1" hidden="1">
      <c r="A158" s="43">
        <v>149</v>
      </c>
      <c r="B158" s="70"/>
      <c r="C158" s="70"/>
      <c r="D158" s="78"/>
      <c r="E158" s="69"/>
      <c r="F158" s="69"/>
      <c r="G158" s="72"/>
      <c r="H158" s="44">
        <v>149</v>
      </c>
      <c r="I158" s="7"/>
      <c r="J158" s="20">
        <f>IF(ISERROR(VLOOKUP(3eme!$I158,$A:$F,2,FALSE)),"",VLOOKUP(3eme!$I158,$A:$F,2,FALSE))</f>
      </c>
      <c r="K158" s="20">
        <f>IF(ISERROR(VLOOKUP(3eme!$I158,$A:$F,2,FALSE)),"",VLOOKUP(3eme!$I158,$A:$F,3,FALSE))</f>
      </c>
      <c r="M158" s="18">
        <f>IF(ISERROR(VLOOKUP(3eme!$I158,$A:$F,2,FALSE)),"",VLOOKUP(3eme!$I158,$A:$F,5,FALSE))</f>
      </c>
      <c r="N158" s="18">
        <f>IF(ISERROR(VLOOKUP(3eme!$I158,$A:$F,2,FALSE)),"",VLOOKUP(3eme!$I158,$A:$F,6,FALSE))</f>
      </c>
    </row>
    <row r="159" spans="1:14" ht="24.75" customHeight="1" hidden="1">
      <c r="A159" s="43">
        <v>150</v>
      </c>
      <c r="B159" s="70"/>
      <c r="C159" s="70"/>
      <c r="D159" s="78"/>
      <c r="E159" s="69"/>
      <c r="F159" s="69"/>
      <c r="G159" s="72"/>
      <c r="H159" s="44">
        <v>150</v>
      </c>
      <c r="I159" s="7"/>
      <c r="J159" s="20">
        <f>IF(ISERROR(VLOOKUP(3eme!$I159,$A:$F,2,FALSE)),"",VLOOKUP(3eme!$I159,$A:$F,2,FALSE))</f>
      </c>
      <c r="K159" s="20">
        <f>IF(ISERROR(VLOOKUP(3eme!$I159,$A:$F,2,FALSE)),"",VLOOKUP(3eme!$I159,$A:$F,3,FALSE))</f>
      </c>
      <c r="M159" s="18">
        <f>IF(ISERROR(VLOOKUP(3eme!$I159,$A:$F,2,FALSE)),"",VLOOKUP(3eme!$I159,$A:$F,5,FALSE))</f>
      </c>
      <c r="N159" s="18">
        <f>IF(ISERROR(VLOOKUP(3eme!$I159,$A:$F,2,FALSE)),"",VLOOKUP(3eme!$I159,$A:$F,6,FALSE))</f>
      </c>
    </row>
    <row r="160" spans="1:4" ht="15" hidden="1">
      <c r="A160" s="18"/>
      <c r="B160" s="18"/>
      <c r="C160" s="18"/>
      <c r="D160" s="18"/>
    </row>
    <row r="161" spans="1:4" ht="15" hidden="1">
      <c r="A161" s="46"/>
      <c r="B161" s="58"/>
      <c r="C161" s="58"/>
      <c r="D161" s="58"/>
    </row>
    <row r="162" ht="15" hidden="1"/>
    <row r="163" ht="15" hidden="1"/>
    <row r="164" ht="15" hidden="1"/>
    <row r="165" ht="15" hidden="1"/>
    <row r="166" ht="15" hidden="1"/>
  </sheetData>
  <sheetProtection/>
  <mergeCells count="8">
    <mergeCell ref="A1:G1"/>
    <mergeCell ref="A2:G2"/>
    <mergeCell ref="A4:G4"/>
    <mergeCell ref="B5:C5"/>
    <mergeCell ref="H5:N5"/>
    <mergeCell ref="H1:N1"/>
    <mergeCell ref="H3:N3"/>
    <mergeCell ref="H4:N4"/>
  </mergeCells>
  <printOptions gridLines="1" horizontalCentered="1"/>
  <pageMargins left="0.07874015748031496" right="0.07874015748031496" top="0.1968503937007874" bottom="0.3937007874015748" header="0.31496062992125984" footer="0.31496062992125984"/>
  <pageSetup horizontalDpi="300" verticalDpi="300" orientation="portrait" paperSize="9" r:id="rId5"/>
  <headerFooter alignWithMargins="0">
    <oddFooter>&amp;C&amp;P</oddFooter>
  </headerFooter>
  <tableParts>
    <tablePart r:id="rId1"/>
    <tablePart r:id="rId4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5">
      <selection activeCell="G19" sqref="G19"/>
    </sheetView>
  </sheetViews>
  <sheetFormatPr defaultColWidth="11.421875" defaultRowHeight="15"/>
  <cols>
    <col min="1" max="1" width="8.57421875" style="7" customWidth="1"/>
    <col min="2" max="2" width="25.7109375" style="11" customWidth="1"/>
    <col min="3" max="3" width="28.7109375" style="11" customWidth="1"/>
    <col min="4" max="4" width="7.7109375" style="13" customWidth="1"/>
    <col min="5" max="6" width="7.7109375" style="11" customWidth="1"/>
    <col min="7" max="7" width="13.421875" style="0" customWidth="1"/>
    <col min="8" max="9" width="5.7109375" style="0" customWidth="1"/>
    <col min="10" max="10" width="25.7109375" style="0" customWidth="1"/>
    <col min="11" max="11" width="28.7109375" style="0" customWidth="1"/>
    <col min="12" max="12" width="7.7109375" style="0" customWidth="1"/>
    <col min="13" max="14" width="7.7109375" style="7" customWidth="1"/>
  </cols>
  <sheetData>
    <row r="1" spans="1:14" ht="24.75" customHeight="1">
      <c r="A1" s="153" t="s">
        <v>27</v>
      </c>
      <c r="B1" s="153"/>
      <c r="C1" s="153"/>
      <c r="D1" s="153"/>
      <c r="E1" s="153"/>
      <c r="F1" s="153"/>
      <c r="G1" s="153"/>
      <c r="H1" s="152" t="s">
        <v>27</v>
      </c>
      <c r="I1" s="152"/>
      <c r="J1" s="152"/>
      <c r="K1" s="152"/>
      <c r="L1" s="152"/>
      <c r="M1" s="152"/>
      <c r="N1" s="152"/>
    </row>
    <row r="2" spans="1:14" ht="24.75" customHeight="1">
      <c r="A2" s="153" t="s">
        <v>14</v>
      </c>
      <c r="B2" s="153"/>
      <c r="C2" s="153"/>
      <c r="D2" s="153"/>
      <c r="E2" s="153"/>
      <c r="F2" s="153"/>
      <c r="G2" s="153"/>
      <c r="H2" s="28"/>
      <c r="I2" s="28"/>
      <c r="J2" s="28"/>
      <c r="K2" s="28"/>
      <c r="L2" s="28"/>
      <c r="M2" s="27"/>
      <c r="N2" s="27"/>
    </row>
    <row r="3" spans="1:14" ht="24.75" customHeight="1">
      <c r="A3" s="27"/>
      <c r="B3" s="1"/>
      <c r="C3" s="1"/>
      <c r="D3" s="28"/>
      <c r="E3" s="27"/>
      <c r="F3" s="27"/>
      <c r="G3" s="28"/>
      <c r="H3" s="153" t="s">
        <v>29</v>
      </c>
      <c r="I3" s="153"/>
      <c r="J3" s="153"/>
      <c r="K3" s="153"/>
      <c r="L3" s="153"/>
      <c r="M3" s="153"/>
      <c r="N3" s="153"/>
    </row>
    <row r="4" spans="1:14" s="5" customFormat="1" ht="24.75" customHeight="1">
      <c r="A4" s="153" t="s">
        <v>28</v>
      </c>
      <c r="B4" s="153"/>
      <c r="C4" s="153"/>
      <c r="D4" s="153"/>
      <c r="E4" s="153"/>
      <c r="F4" s="153"/>
      <c r="G4" s="153"/>
      <c r="H4" s="153" t="s">
        <v>28</v>
      </c>
      <c r="I4" s="153"/>
      <c r="J4" s="153"/>
      <c r="K4" s="153"/>
      <c r="L4" s="153"/>
      <c r="M4" s="153"/>
      <c r="N4" s="153"/>
    </row>
    <row r="5" spans="1:14" s="6" customFormat="1" ht="24.75" customHeight="1" thickBot="1">
      <c r="A5" s="27"/>
      <c r="B5" s="152" t="s">
        <v>24</v>
      </c>
      <c r="C5" s="152"/>
      <c r="D5" s="27">
        <f>COUNTA(D10:D154)</f>
        <v>11</v>
      </c>
      <c r="E5" s="27">
        <f>COUNTA(E10:E154)</f>
        <v>2</v>
      </c>
      <c r="F5" s="27">
        <f>COUNTA(F10:F154)</f>
        <v>0</v>
      </c>
      <c r="G5" s="29"/>
      <c r="H5" s="153" t="s">
        <v>19</v>
      </c>
      <c r="I5" s="153"/>
      <c r="J5" s="153"/>
      <c r="K5" s="153"/>
      <c r="L5" s="153"/>
      <c r="M5" s="153"/>
      <c r="N5" s="153"/>
    </row>
    <row r="6" spans="1:14" s="6" customFormat="1" ht="24.75" customHeight="1" thickBot="1">
      <c r="A6" s="27"/>
      <c r="B6" s="1"/>
      <c r="C6" s="1"/>
      <c r="D6" s="27"/>
      <c r="E6" s="27"/>
      <c r="F6" s="27"/>
      <c r="G6" s="29"/>
      <c r="H6" s="27"/>
      <c r="I6" s="27"/>
      <c r="J6" s="27"/>
      <c r="K6" s="91" t="s">
        <v>25</v>
      </c>
      <c r="L6" s="92"/>
      <c r="M6" s="27"/>
      <c r="N6" s="27"/>
    </row>
    <row r="7" spans="1:14" s="6" customFormat="1" ht="15" customHeight="1">
      <c r="A7" s="27"/>
      <c r="B7" s="29"/>
      <c r="C7" s="30"/>
      <c r="D7" s="27"/>
      <c r="E7" s="27"/>
      <c r="F7" s="27"/>
      <c r="G7" s="29"/>
      <c r="H7" s="29"/>
      <c r="I7" s="29"/>
      <c r="J7" s="29"/>
      <c r="K7" s="29"/>
      <c r="L7" s="29"/>
      <c r="M7" s="27"/>
      <c r="N7" s="27"/>
    </row>
    <row r="8" spans="1:14" ht="15" hidden="1">
      <c r="A8" s="10" t="s">
        <v>4</v>
      </c>
      <c r="B8" s="12" t="s">
        <v>5</v>
      </c>
      <c r="C8" s="12" t="s">
        <v>6</v>
      </c>
      <c r="D8" s="12" t="s">
        <v>7</v>
      </c>
      <c r="E8" s="12" t="s">
        <v>3</v>
      </c>
      <c r="F8" s="12" t="s">
        <v>4</v>
      </c>
      <c r="G8" s="49" t="s">
        <v>5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3</v>
      </c>
      <c r="N8" s="10" t="s">
        <v>4</v>
      </c>
    </row>
    <row r="9" spans="1:14" ht="15">
      <c r="A9" s="9" t="s">
        <v>13</v>
      </c>
      <c r="B9" s="42" t="s">
        <v>1</v>
      </c>
      <c r="C9" s="42" t="s">
        <v>2</v>
      </c>
      <c r="D9" s="42" t="s">
        <v>11</v>
      </c>
      <c r="E9" s="42" t="s">
        <v>9</v>
      </c>
      <c r="F9" s="42" t="s">
        <v>10</v>
      </c>
      <c r="G9" s="50" t="s">
        <v>23</v>
      </c>
      <c r="H9" s="9" t="s">
        <v>0</v>
      </c>
      <c r="I9" s="9" t="s">
        <v>8</v>
      </c>
      <c r="J9" s="9" t="s">
        <v>1</v>
      </c>
      <c r="K9" s="9" t="s">
        <v>2</v>
      </c>
      <c r="L9" s="9" t="s">
        <v>11</v>
      </c>
      <c r="M9" s="9" t="s">
        <v>9</v>
      </c>
      <c r="N9" s="9" t="s">
        <v>10</v>
      </c>
    </row>
    <row r="10" spans="1:14" ht="24.75" customHeight="1">
      <c r="A10" s="133">
        <v>31</v>
      </c>
      <c r="B10" s="76" t="s">
        <v>60</v>
      </c>
      <c r="C10" s="76" t="s">
        <v>140</v>
      </c>
      <c r="D10" s="68" t="s">
        <v>141</v>
      </c>
      <c r="E10" s="69"/>
      <c r="F10" s="68"/>
      <c r="G10" s="112"/>
      <c r="H10" s="44">
        <v>1</v>
      </c>
      <c r="I10" s="45">
        <v>44</v>
      </c>
      <c r="J10" s="20" t="str">
        <f>IF(ISERROR(VLOOKUP(2eme!$I10,$A:$D,2,FALSE)),"",VLOOKUP(2eme!$I10,$A:$D,2,FALSE))</f>
        <v>NOWACZYK THOMAS</v>
      </c>
      <c r="K10" s="20" t="str">
        <f>IF(ISERROR(VLOOKUP(2eme!$I10,$A:$D,2,FALSE)),"",VLOOKUP(2eme!$I10,$A:$D,3,FALSE))</f>
        <v>TEAM FABRIZIO 76</v>
      </c>
      <c r="L10" s="19">
        <f>IF(ISERROR(VLOOKUP(2eme!$I10,$A:$D,2,FALSE)),"",VLOOKUP(2eme!$I10,$A:$D,4,FALSE))</f>
        <v>0</v>
      </c>
      <c r="M10" s="18">
        <f>IF(ISERROR(VLOOKUP(2eme!$I10,$A:$D,2,FALSE)),"",VLOOKUP(2eme!$I10,$A:$F,5,FALSE))</f>
        <v>0</v>
      </c>
      <c r="N10" s="18">
        <f>IF(ISERROR(VLOOKUP(2eme!$I10,$A:$F,2,FALSE)),"",VLOOKUP(2eme!$I10,$A:$F,6,FALSE))</f>
        <v>0</v>
      </c>
    </row>
    <row r="11" spans="1:14" ht="24.75" customHeight="1">
      <c r="A11" s="133">
        <v>32</v>
      </c>
      <c r="B11" s="76" t="s">
        <v>59</v>
      </c>
      <c r="C11" s="76" t="s">
        <v>140</v>
      </c>
      <c r="D11" s="68" t="s">
        <v>141</v>
      </c>
      <c r="E11" s="70"/>
      <c r="F11" s="70"/>
      <c r="G11" s="112"/>
      <c r="H11" s="44">
        <v>2</v>
      </c>
      <c r="I11" s="45">
        <v>35</v>
      </c>
      <c r="J11" s="20" t="str">
        <f>IF(ISERROR(VLOOKUP(2eme!$I11,$A:$D,2,FALSE)),"",VLOOKUP(2eme!$I11,$A:$D,2,FALSE))</f>
        <v>CARPENTIER ALEXANDRE</v>
      </c>
      <c r="K11" s="20" t="str">
        <f>IF(ISERROR(VLOOKUP(2eme!$I11,$A:$D,2,FALSE)),"",VLOOKUP(2eme!$I11,$A:$D,3,FALSE))</f>
        <v>VC EUDOIS ET BRESLOIS</v>
      </c>
      <c r="L11" s="19" t="str">
        <f>IF(ISERROR(VLOOKUP(2eme!$I11,$A:$D,2,FALSE)),"",VLOOKUP(2eme!$I11,$A:$D,4,FALSE))</f>
        <v>x</v>
      </c>
      <c r="M11" s="18">
        <f>IF(ISERROR(VLOOKUP(2eme!$I11,$A:$D,2,FALSE)),"",VLOOKUP(2eme!$I11,$A:$F,5,FALSE))</f>
        <v>0</v>
      </c>
      <c r="N11" s="18">
        <f>IF(ISERROR(VLOOKUP(2eme!$I11,$A:$F,2,FALSE)),"",VLOOKUP(2eme!$I11,$A:$F,6,FALSE))</f>
        <v>0</v>
      </c>
    </row>
    <row r="12" spans="1:14" ht="24.75" customHeight="1">
      <c r="A12" s="133">
        <v>33</v>
      </c>
      <c r="B12" s="76" t="s">
        <v>54</v>
      </c>
      <c r="C12" s="76" t="s">
        <v>55</v>
      </c>
      <c r="D12" s="68" t="s">
        <v>141</v>
      </c>
      <c r="E12" s="70"/>
      <c r="F12" s="70"/>
      <c r="G12" s="112"/>
      <c r="H12" s="44">
        <v>3</v>
      </c>
      <c r="I12" s="45">
        <v>34</v>
      </c>
      <c r="J12" s="20" t="str">
        <f>IF(ISERROR(VLOOKUP(2eme!$I12,$A:$D,2,FALSE)),"",VLOOKUP(2eme!$I12,$A:$D,2,FALSE))</f>
        <v>BOS PHILIPPE</v>
      </c>
      <c r="K12" s="20" t="str">
        <f>IF(ISERROR(VLOOKUP(2eme!$I12,$A:$D,2,FALSE)),"",VLOOKUP(2eme!$I12,$A:$D,3,FALSE))</f>
        <v>TEAM FABRIZIO 76</v>
      </c>
      <c r="L12" s="19" t="str">
        <f>IF(ISERROR(VLOOKUP(2eme!$I12,$A:$D,2,FALSE)),"",VLOOKUP(2eme!$I12,$A:$D,4,FALSE))</f>
        <v>x</v>
      </c>
      <c r="M12" s="18">
        <f>IF(ISERROR(VLOOKUP(2eme!$I12,$A:$D,2,FALSE)),"",VLOOKUP(2eme!$I12,$A:$F,5,FALSE))</f>
        <v>0</v>
      </c>
      <c r="N12" s="18">
        <f>IF(ISERROR(VLOOKUP(2eme!$I12,$A:$F,2,FALSE)),"",VLOOKUP(2eme!$I12,$A:$F,6,FALSE))</f>
        <v>0</v>
      </c>
    </row>
    <row r="13" spans="1:14" ht="24.75" customHeight="1">
      <c r="A13" s="133">
        <v>34</v>
      </c>
      <c r="B13" s="76" t="s">
        <v>56</v>
      </c>
      <c r="C13" s="76" t="s">
        <v>57</v>
      </c>
      <c r="D13" s="68" t="s">
        <v>141</v>
      </c>
      <c r="E13" s="70"/>
      <c r="F13" s="70"/>
      <c r="G13" s="112"/>
      <c r="H13" s="44">
        <v>4</v>
      </c>
      <c r="I13" s="45">
        <v>36</v>
      </c>
      <c r="J13" s="20" t="str">
        <f>IF(ISERROR(VLOOKUP(2eme!$I13,$A:$D,2,FALSE)),"",VLOOKUP(2eme!$I13,$A:$D,2,FALSE))</f>
        <v>GOUEL BENJAMIN</v>
      </c>
      <c r="K13" s="20" t="str">
        <f>IF(ISERROR(VLOOKUP(2eme!$I13,$A:$D,2,FALSE)),"",VLOOKUP(2eme!$I13,$A:$D,3,FALSE))</f>
        <v>VC EUDOIS ET BRESLOIS</v>
      </c>
      <c r="L13" s="19" t="str">
        <f>IF(ISERROR(VLOOKUP(2eme!$I13,$A:$D,2,FALSE)),"",VLOOKUP(2eme!$I13,$A:$D,4,FALSE))</f>
        <v>x</v>
      </c>
      <c r="M13" s="18">
        <f>IF(ISERROR(VLOOKUP(2eme!$I13,$A:$D,2,FALSE)),"",VLOOKUP(2eme!$I13,$A:$F,5,FALSE))</f>
        <v>0</v>
      </c>
      <c r="N13" s="18">
        <f>IF(ISERROR(VLOOKUP(2eme!$I13,$A:$F,2,FALSE)),"",VLOOKUP(2eme!$I13,$A:$F,6,FALSE))</f>
        <v>0</v>
      </c>
    </row>
    <row r="14" spans="1:14" ht="24.75" customHeight="1">
      <c r="A14" s="133">
        <v>35</v>
      </c>
      <c r="B14" s="76" t="s">
        <v>58</v>
      </c>
      <c r="C14" s="76" t="s">
        <v>143</v>
      </c>
      <c r="D14" s="68" t="s">
        <v>141</v>
      </c>
      <c r="E14" s="70"/>
      <c r="F14" s="70"/>
      <c r="G14" s="112"/>
      <c r="H14" s="44">
        <v>5</v>
      </c>
      <c r="I14" s="45">
        <v>37</v>
      </c>
      <c r="J14" s="20" t="str">
        <f>IF(ISERROR(VLOOKUP(2eme!$I14,$A:$D,2,FALSE)),"",VLOOKUP(2eme!$I14,$A:$D,2,FALSE))</f>
        <v>GOUEL CHRISTOPHE</v>
      </c>
      <c r="K14" s="20" t="str">
        <f>IF(ISERROR(VLOOKUP(2eme!$I14,$A:$D,2,FALSE)),"",VLOOKUP(2eme!$I14,$A:$D,3,FALSE))</f>
        <v>VC  EUDOIS ET BRESLOIS</v>
      </c>
      <c r="L14" s="19" t="str">
        <f>IF(ISERROR(VLOOKUP(2eme!$I14,$A:$D,2,FALSE)),"",VLOOKUP(2eme!$I14,$A:$D,4,FALSE))</f>
        <v>x</v>
      </c>
      <c r="M14" s="18">
        <f>IF(ISERROR(VLOOKUP(2eme!$I14,$A:$D,2,FALSE)),"",VLOOKUP(2eme!$I14,$A:$F,5,FALSE))</f>
        <v>0</v>
      </c>
      <c r="N14" s="18">
        <f>IF(ISERROR(VLOOKUP(2eme!$I14,$A:$F,2,FALSE)),"",VLOOKUP(2eme!$I14,$A:$F,6,FALSE))</f>
        <v>0</v>
      </c>
    </row>
    <row r="15" spans="1:14" ht="24.75" customHeight="1">
      <c r="A15" s="133">
        <v>36</v>
      </c>
      <c r="B15" s="76" t="s">
        <v>61</v>
      </c>
      <c r="C15" s="76" t="s">
        <v>143</v>
      </c>
      <c r="D15" s="68" t="s">
        <v>141</v>
      </c>
      <c r="E15" s="70"/>
      <c r="F15" s="70"/>
      <c r="G15" s="112"/>
      <c r="H15" s="44">
        <v>6</v>
      </c>
      <c r="I15" s="45">
        <v>32</v>
      </c>
      <c r="J15" s="20" t="str">
        <f>IF(ISERROR(VLOOKUP(2eme!$I15,$A:$D,2,FALSE)),"",VLOOKUP(2eme!$I15,$A:$D,2,FALSE))</f>
        <v>COLOMBEL THIERRY</v>
      </c>
      <c r="K15" s="20" t="str">
        <f>IF(ISERROR(VLOOKUP(2eme!$I15,$A:$D,2,FALSE)),"",VLOOKUP(2eme!$I15,$A:$D,3,FALSE))</f>
        <v>VC HAUTOT SUR MER</v>
      </c>
      <c r="L15" s="19" t="str">
        <f>IF(ISERROR(VLOOKUP(2eme!$I15,$A:$D,2,FALSE)),"",VLOOKUP(2eme!$I15,$A:$D,4,FALSE))</f>
        <v>x</v>
      </c>
      <c r="M15" s="18">
        <f>IF(ISERROR(VLOOKUP(2eme!$I15,$A:$D,2,FALSE)),"",VLOOKUP(2eme!$I15,$A:$F,5,FALSE))</f>
        <v>0</v>
      </c>
      <c r="N15" s="18">
        <f>IF(ISERROR(VLOOKUP(2eme!$I15,$A:$F,2,FALSE)),"",VLOOKUP(2eme!$I15,$A:$F,6,FALSE))</f>
        <v>0</v>
      </c>
    </row>
    <row r="16" spans="1:14" ht="24.75" customHeight="1">
      <c r="A16" s="133">
        <v>37</v>
      </c>
      <c r="B16" s="76" t="s">
        <v>62</v>
      </c>
      <c r="C16" s="76" t="s">
        <v>148</v>
      </c>
      <c r="D16" s="68" t="s">
        <v>141</v>
      </c>
      <c r="E16" s="68"/>
      <c r="F16" s="68"/>
      <c r="G16" s="112"/>
      <c r="H16" s="44">
        <v>7</v>
      </c>
      <c r="I16" s="45">
        <v>43</v>
      </c>
      <c r="J16" s="20" t="str">
        <f>IF(ISERROR(VLOOKUP(2eme!$I16,$A:$D,2,FALSE)),"",VLOOKUP(2eme!$I16,$A:$D,2,FALSE))</f>
        <v>HENNEQUEZ FLORENT </v>
      </c>
      <c r="K16" s="20" t="str">
        <f>IF(ISERROR(VLOOKUP(2eme!$I16,$A:$D,2,FALSE)),"",VLOOKUP(2eme!$I16,$A:$D,3,FALSE))</f>
        <v>PCVB</v>
      </c>
      <c r="L16" s="19">
        <f>IF(ISERROR(VLOOKUP(2eme!$I16,$A:$D,2,FALSE)),"",VLOOKUP(2eme!$I16,$A:$D,4,FALSE))</f>
        <v>0</v>
      </c>
      <c r="M16" s="18" t="str">
        <f>IF(ISERROR(VLOOKUP(2eme!$I16,$A:$D,2,FALSE)),"",VLOOKUP(2eme!$I16,$A:$F,5,FALSE))</f>
        <v>X</v>
      </c>
      <c r="N16" s="18">
        <f>IF(ISERROR(VLOOKUP(2eme!$I16,$A:$F,2,FALSE)),"",VLOOKUP(2eme!$I16,$A:$F,6,FALSE))</f>
        <v>0</v>
      </c>
    </row>
    <row r="17" spans="1:14" ht="24.75" customHeight="1">
      <c r="A17" s="133">
        <v>38</v>
      </c>
      <c r="B17" s="76" t="s">
        <v>67</v>
      </c>
      <c r="C17" s="76" t="s">
        <v>143</v>
      </c>
      <c r="D17" s="68" t="s">
        <v>141</v>
      </c>
      <c r="E17" s="68"/>
      <c r="F17" s="68"/>
      <c r="G17" s="112"/>
      <c r="H17" s="44">
        <v>8</v>
      </c>
      <c r="I17" s="45">
        <v>42</v>
      </c>
      <c r="J17" s="20" t="str">
        <f>IF(ISERROR(VLOOKUP(2eme!$I17,$A:$D,2,FALSE)),"",VLOOKUP(2eme!$I17,$A:$D,2,FALSE))</f>
        <v>VIDAL MICHEL</v>
      </c>
      <c r="K17" s="20" t="str">
        <f>IF(ISERROR(VLOOKUP(2eme!$I17,$A:$D,2,FALSE)),"",VLOOKUP(2eme!$I17,$A:$D,3,FALSE))</f>
        <v>BARENTIN CYCLO</v>
      </c>
      <c r="L17" s="19">
        <f>IF(ISERROR(VLOOKUP(2eme!$I17,$A:$D,2,FALSE)),"",VLOOKUP(2eme!$I17,$A:$D,4,FALSE))</f>
        <v>0</v>
      </c>
      <c r="M17" s="18" t="str">
        <f>IF(ISERROR(VLOOKUP(2eme!$I17,$A:$D,2,FALSE)),"",VLOOKUP(2eme!$I17,$A:$F,5,FALSE))</f>
        <v>X</v>
      </c>
      <c r="N17" s="18">
        <f>IF(ISERROR(VLOOKUP(2eme!$I17,$A:$F,2,FALSE)),"",VLOOKUP(2eme!$I17,$A:$F,6,FALSE))</f>
        <v>0</v>
      </c>
    </row>
    <row r="18" spans="1:14" ht="24.75" customHeight="1">
      <c r="A18" s="133">
        <v>39</v>
      </c>
      <c r="B18" s="76" t="s">
        <v>66</v>
      </c>
      <c r="C18" s="76" t="s">
        <v>151</v>
      </c>
      <c r="D18" s="68" t="s">
        <v>141</v>
      </c>
      <c r="E18" s="68"/>
      <c r="F18" s="68"/>
      <c r="G18" s="112" t="s">
        <v>211</v>
      </c>
      <c r="H18" s="44">
        <v>9</v>
      </c>
      <c r="I18" s="45">
        <v>41</v>
      </c>
      <c r="J18" s="20" t="str">
        <f>IF(ISERROR(VLOOKUP(2eme!$I18,$A:$D,2,FALSE)),"",VLOOKUP(2eme!$I18,$A:$D,2,FALSE))</f>
        <v>HEUREUX JEAN-FRANCOIS</v>
      </c>
      <c r="K18" s="20" t="str">
        <f>IF(ISERROR(VLOOKUP(2eme!$I18,$A:$D,2,FALSE)),"",VLOOKUP(2eme!$I18,$A:$D,3,FALSE))</f>
        <v>AC SOTTEVILLAIS</v>
      </c>
      <c r="L18" s="19" t="str">
        <f>IF(ISERROR(VLOOKUP(2eme!$I18,$A:$D,2,FALSE)),"",VLOOKUP(2eme!$I18,$A:$D,4,FALSE))</f>
        <v>x</v>
      </c>
      <c r="M18" s="18">
        <f>IF(ISERROR(VLOOKUP(2eme!$I18,$A:$D,2,FALSE)),"",VLOOKUP(2eme!$I18,$A:$F,5,FALSE))</f>
        <v>0</v>
      </c>
      <c r="N18" s="18">
        <f>IF(ISERROR(VLOOKUP(2eme!$I18,$A:$F,2,FALSE)),"",VLOOKUP(2eme!$I18,$A:$F,6,FALSE))</f>
        <v>0</v>
      </c>
    </row>
    <row r="19" spans="1:14" ht="24.75" customHeight="1">
      <c r="A19" s="133">
        <v>40</v>
      </c>
      <c r="B19" s="76" t="s">
        <v>65</v>
      </c>
      <c r="C19" s="76" t="s">
        <v>150</v>
      </c>
      <c r="D19" s="68" t="s">
        <v>141</v>
      </c>
      <c r="E19" s="68"/>
      <c r="F19" s="68"/>
      <c r="G19" s="112"/>
      <c r="H19" s="44">
        <v>10</v>
      </c>
      <c r="I19" s="45">
        <v>38</v>
      </c>
      <c r="J19" s="20" t="str">
        <f>IF(ISERROR(VLOOKUP(2eme!$I19,$A:$D,2,FALSE)),"",VLOOKUP(2eme!$I19,$A:$D,2,FALSE))</f>
        <v>PARIS ERIC</v>
      </c>
      <c r="K19" s="20" t="str">
        <f>IF(ISERROR(VLOOKUP(2eme!$I19,$A:$D,2,FALSE)),"",VLOOKUP(2eme!$I19,$A:$D,3,FALSE))</f>
        <v>VC EUDOIS ET BRESLOIS</v>
      </c>
      <c r="L19" s="19" t="str">
        <f>IF(ISERROR(VLOOKUP(2eme!$I19,$A:$D,2,FALSE)),"",VLOOKUP(2eme!$I19,$A:$D,4,FALSE))</f>
        <v>x</v>
      </c>
      <c r="M19" s="18">
        <f>IF(ISERROR(VLOOKUP(2eme!$I19,$A:$D,2,FALSE)),"",VLOOKUP(2eme!$I19,$A:$F,5,FALSE))</f>
        <v>0</v>
      </c>
      <c r="N19" s="18">
        <f>IF(ISERROR(VLOOKUP(2eme!$I19,$A:$F,2,FALSE)),"",VLOOKUP(2eme!$I19,$A:$F,6,FALSE))</f>
        <v>0</v>
      </c>
    </row>
    <row r="20" spans="1:14" ht="24.75" customHeight="1">
      <c r="A20" s="133">
        <v>41</v>
      </c>
      <c r="B20" s="76" t="s">
        <v>63</v>
      </c>
      <c r="C20" s="76" t="s">
        <v>149</v>
      </c>
      <c r="D20" s="68" t="s">
        <v>141</v>
      </c>
      <c r="E20" s="68"/>
      <c r="F20" s="68"/>
      <c r="G20" s="112"/>
      <c r="H20" s="44">
        <v>11</v>
      </c>
      <c r="I20" s="45"/>
      <c r="J20" s="20">
        <f>IF(ISERROR(VLOOKUP(2eme!$I20,$A:$D,2,FALSE)),"",VLOOKUP(2eme!$I20,$A:$D,2,FALSE))</f>
      </c>
      <c r="K20" s="20">
        <f>IF(ISERROR(VLOOKUP(2eme!$I20,$A:$D,2,FALSE)),"",VLOOKUP(2eme!$I20,$A:$D,3,FALSE))</f>
      </c>
      <c r="L20" s="19">
        <f>IF(ISERROR(VLOOKUP(2eme!$I20,$A:$D,2,FALSE)),"",VLOOKUP(2eme!$I20,$A:$D,4,FALSE))</f>
      </c>
      <c r="M20" s="18">
        <f>IF(ISERROR(VLOOKUP(2eme!$I20,$A:$D,2,FALSE)),"",VLOOKUP(2eme!$I20,$A:$F,5,FALSE))</f>
      </c>
      <c r="N20" s="18">
        <f>IF(ISERROR(VLOOKUP(2eme!$I20,$A:$F,2,FALSE)),"",VLOOKUP(2eme!$I20,$A:$F,6,FALSE))</f>
      </c>
    </row>
    <row r="21" spans="1:14" ht="24.75" customHeight="1">
      <c r="A21" s="133">
        <v>42</v>
      </c>
      <c r="B21" s="76" t="s">
        <v>174</v>
      </c>
      <c r="C21" s="76" t="s">
        <v>176</v>
      </c>
      <c r="D21" s="68"/>
      <c r="E21" s="68" t="s">
        <v>178</v>
      </c>
      <c r="F21" s="68"/>
      <c r="G21" s="112"/>
      <c r="H21" s="44">
        <v>12</v>
      </c>
      <c r="I21" s="45"/>
      <c r="J21" s="20">
        <f>IF(ISERROR(VLOOKUP(2eme!$I21,$A:$D,2,FALSE)),"",VLOOKUP(2eme!$I21,$A:$D,2,FALSE))</f>
      </c>
      <c r="K21" s="20">
        <f>IF(ISERROR(VLOOKUP(2eme!$I21,$A:$D,2,FALSE)),"",VLOOKUP(2eme!$I21,$A:$D,3,FALSE))</f>
      </c>
      <c r="L21" s="19">
        <f>IF(ISERROR(VLOOKUP(2eme!$I21,$A:$D,2,FALSE)),"",VLOOKUP(2eme!$I21,$A:$D,4,FALSE))</f>
      </c>
      <c r="M21" s="18">
        <f>IF(ISERROR(VLOOKUP(2eme!$I21,$A:$D,2,FALSE)),"",VLOOKUP(2eme!$I21,$A:$F,5,FALSE))</f>
      </c>
      <c r="N21" s="18">
        <f>IF(ISERROR(VLOOKUP(2eme!$I21,$A:$F,2,FALSE)),"",VLOOKUP(2eme!$I21,$A:$F,6,FALSE))</f>
      </c>
    </row>
    <row r="22" spans="1:14" ht="24.75" customHeight="1">
      <c r="A22" s="133">
        <v>43</v>
      </c>
      <c r="B22" s="76" t="s">
        <v>175</v>
      </c>
      <c r="C22" s="76" t="s">
        <v>177</v>
      </c>
      <c r="D22" s="68"/>
      <c r="E22" s="68" t="s">
        <v>178</v>
      </c>
      <c r="F22" s="68"/>
      <c r="G22" s="112"/>
      <c r="H22" s="44">
        <v>13</v>
      </c>
      <c r="I22" s="45"/>
      <c r="J22" s="20">
        <f>IF(ISERROR(VLOOKUP(2eme!$I22,$A:$D,2,FALSE)),"",VLOOKUP(2eme!$I22,$A:$D,2,FALSE))</f>
      </c>
      <c r="K22" s="20">
        <f>IF(ISERROR(VLOOKUP(2eme!$I22,$A:$D,2,FALSE)),"",VLOOKUP(2eme!$I22,$A:$D,3,FALSE))</f>
      </c>
      <c r="L22" s="19">
        <f>IF(ISERROR(VLOOKUP(2eme!$I22,$A:$D,2,FALSE)),"",VLOOKUP(2eme!$I22,$A:$D,4,FALSE))</f>
      </c>
      <c r="M22" s="18">
        <f>IF(ISERROR(VLOOKUP(2eme!$I22,$A:$D,2,FALSE)),"",VLOOKUP(2eme!$I22,$A:$F,5,FALSE))</f>
      </c>
      <c r="N22" s="18">
        <f>IF(ISERROR(VLOOKUP(2eme!$I22,$A:$F,2,FALSE)),"",VLOOKUP(2eme!$I22,$A:$F,6,FALSE))</f>
      </c>
    </row>
    <row r="23" spans="1:14" ht="24.75" customHeight="1">
      <c r="A23" s="133">
        <v>44</v>
      </c>
      <c r="B23" s="76" t="s">
        <v>210</v>
      </c>
      <c r="C23" s="76" t="s">
        <v>57</v>
      </c>
      <c r="D23" s="68"/>
      <c r="E23" s="68"/>
      <c r="F23" s="68"/>
      <c r="G23" s="112"/>
      <c r="H23" s="44">
        <v>14</v>
      </c>
      <c r="I23" s="45"/>
      <c r="J23" s="20">
        <f>IF(ISERROR(VLOOKUP(2eme!$I23,$A:$D,2,FALSE)),"",VLOOKUP(2eme!$I23,$A:$D,2,FALSE))</f>
      </c>
      <c r="K23" s="20">
        <f>IF(ISERROR(VLOOKUP(2eme!$I23,$A:$D,2,FALSE)),"",VLOOKUP(2eme!$I23,$A:$D,3,FALSE))</f>
      </c>
      <c r="L23" s="19">
        <f>IF(ISERROR(VLOOKUP(2eme!$I23,$A:$D,2,FALSE)),"",VLOOKUP(2eme!$I23,$A:$D,4,FALSE))</f>
      </c>
      <c r="M23" s="18">
        <f>IF(ISERROR(VLOOKUP(2eme!$I23,$A:$D,2,FALSE)),"",VLOOKUP(2eme!$I23,$A:$F,5,FALSE))</f>
      </c>
      <c r="N23" s="18">
        <f>IF(ISERROR(VLOOKUP(2eme!$I23,$A:$F,2,FALSE)),"",VLOOKUP(2eme!$I23,$A:$F,6,FALSE))</f>
      </c>
    </row>
    <row r="24" spans="1:14" ht="24.75" customHeight="1">
      <c r="A24" s="133"/>
      <c r="B24" s="76"/>
      <c r="C24" s="76"/>
      <c r="D24" s="68"/>
      <c r="E24" s="68"/>
      <c r="F24" s="68"/>
      <c r="G24" s="112"/>
      <c r="H24" s="44">
        <v>15</v>
      </c>
      <c r="I24" s="45"/>
      <c r="J24" s="20">
        <f>IF(ISERROR(VLOOKUP(2eme!$I24,$A:$D,2,FALSE)),"",VLOOKUP(2eme!$I24,$A:$D,2,FALSE))</f>
      </c>
      <c r="K24" s="20">
        <f>IF(ISERROR(VLOOKUP(2eme!$I24,$A:$D,2,FALSE)),"",VLOOKUP(2eme!$I24,$A:$D,3,FALSE))</f>
      </c>
      <c r="L24" s="19">
        <f>IF(ISERROR(VLOOKUP(2eme!$I24,$A:$D,2,FALSE)),"",VLOOKUP(2eme!$I24,$A:$D,4,FALSE))</f>
      </c>
      <c r="M24" s="18">
        <f>IF(ISERROR(VLOOKUP(2eme!$I24,$A:$D,2,FALSE)),"",VLOOKUP(2eme!$I24,$A:$F,5,FALSE))</f>
      </c>
      <c r="N24" s="18">
        <f>IF(ISERROR(VLOOKUP(2eme!$I24,$A:$F,2,FALSE)),"",VLOOKUP(2eme!$I24,$A:$F,6,FALSE))</f>
      </c>
    </row>
    <row r="25" spans="1:14" ht="24.75" customHeight="1">
      <c r="A25" s="133"/>
      <c r="B25" s="76"/>
      <c r="C25" s="76"/>
      <c r="D25" s="68"/>
      <c r="E25" s="68"/>
      <c r="F25" s="68"/>
      <c r="G25" s="112"/>
      <c r="H25" s="44">
        <v>16</v>
      </c>
      <c r="I25" s="45"/>
      <c r="J25" s="20">
        <f>IF(ISERROR(VLOOKUP(2eme!$I25,$A:$D,2,FALSE)),"",VLOOKUP(2eme!$I25,$A:$D,2,FALSE))</f>
      </c>
      <c r="K25" s="20">
        <f>IF(ISERROR(VLOOKUP(2eme!$I25,$A:$D,2,FALSE)),"",VLOOKUP(2eme!$I25,$A:$D,3,FALSE))</f>
      </c>
      <c r="L25" s="19">
        <f>IF(ISERROR(VLOOKUP(2eme!$I25,$A:$D,2,FALSE)),"",VLOOKUP(2eme!$I25,$A:$D,4,FALSE))</f>
      </c>
      <c r="M25" s="18">
        <f>IF(ISERROR(VLOOKUP(2eme!$I25,$A:$D,2,FALSE)),"",VLOOKUP(2eme!$I25,$A:$F,5,FALSE))</f>
      </c>
      <c r="N25" s="18">
        <f>IF(ISERROR(VLOOKUP(2eme!$I25,$A:$F,2,FALSE)),"",VLOOKUP(2eme!$I25,$A:$F,6,FALSE))</f>
      </c>
    </row>
    <row r="26" spans="1:14" ht="24.75" customHeight="1">
      <c r="A26" s="133"/>
      <c r="B26" s="76"/>
      <c r="C26" s="76"/>
      <c r="D26" s="68"/>
      <c r="E26" s="68"/>
      <c r="F26" s="68"/>
      <c r="G26" s="112"/>
      <c r="H26" s="44">
        <v>17</v>
      </c>
      <c r="I26" s="45"/>
      <c r="J26" s="20">
        <f>IF(ISERROR(VLOOKUP(2eme!$I26,$A:$D,2,FALSE)),"",VLOOKUP(2eme!$I26,$A:$D,2,FALSE))</f>
      </c>
      <c r="K26" s="20">
        <f>IF(ISERROR(VLOOKUP(2eme!$I26,$A:$D,2,FALSE)),"",VLOOKUP(2eme!$I26,$A:$D,3,FALSE))</f>
      </c>
      <c r="L26" s="19">
        <f>IF(ISERROR(VLOOKUP(2eme!$I26,$A:$D,2,FALSE)),"",VLOOKUP(2eme!$I26,$A:$D,4,FALSE))</f>
      </c>
      <c r="M26" s="18">
        <f>IF(ISERROR(VLOOKUP(2eme!$I26,$A:$D,2,FALSE)),"",VLOOKUP(2eme!$I26,$A:$F,5,FALSE))</f>
      </c>
      <c r="N26" s="18">
        <f>IF(ISERROR(VLOOKUP(2eme!$I26,$A:$F,2,FALSE)),"",VLOOKUP(2eme!$I26,$A:$F,6,FALSE))</f>
      </c>
    </row>
    <row r="27" spans="1:14" ht="24.75" customHeight="1">
      <c r="A27" s="133"/>
      <c r="B27" s="76"/>
      <c r="C27" s="76"/>
      <c r="D27" s="68"/>
      <c r="E27" s="68"/>
      <c r="F27" s="68"/>
      <c r="G27" s="112"/>
      <c r="H27" s="44">
        <v>18</v>
      </c>
      <c r="I27" s="45"/>
      <c r="J27" s="20">
        <f>IF(ISERROR(VLOOKUP(2eme!$I27,$A:$D,2,FALSE)),"",VLOOKUP(2eme!$I27,$A:$D,2,FALSE))</f>
      </c>
      <c r="K27" s="20">
        <f>IF(ISERROR(VLOOKUP(2eme!$I27,$A:$D,2,FALSE)),"",VLOOKUP(2eme!$I27,$A:$D,3,FALSE))</f>
      </c>
      <c r="L27" s="19">
        <f>IF(ISERROR(VLOOKUP(2eme!$I27,$A:$D,2,FALSE)),"",VLOOKUP(2eme!$I27,$A:$D,4,FALSE))</f>
      </c>
      <c r="M27" s="18">
        <f>IF(ISERROR(VLOOKUP(2eme!$I27,$A:$D,2,FALSE)),"",VLOOKUP(2eme!$I27,$A:$F,5,FALSE))</f>
      </c>
      <c r="N27" s="18">
        <f>IF(ISERROR(VLOOKUP(2eme!$I27,$A:$F,2,FALSE)),"",VLOOKUP(2eme!$I27,$A:$F,6,FALSE))</f>
      </c>
    </row>
    <row r="28" spans="1:14" ht="24.75" customHeight="1">
      <c r="A28" s="133"/>
      <c r="B28" s="76"/>
      <c r="C28" s="76"/>
      <c r="D28" s="68"/>
      <c r="E28" s="68"/>
      <c r="F28" s="68"/>
      <c r="G28" s="112"/>
      <c r="H28" s="44">
        <v>19</v>
      </c>
      <c r="I28" s="45"/>
      <c r="J28" s="20">
        <f>IF(ISERROR(VLOOKUP(2eme!$I28,$A:$D,2,FALSE)),"",VLOOKUP(2eme!$I28,$A:$D,2,FALSE))</f>
      </c>
      <c r="K28" s="20">
        <f>IF(ISERROR(VLOOKUP(2eme!$I28,$A:$D,2,FALSE)),"",VLOOKUP(2eme!$I28,$A:$D,3,FALSE))</f>
      </c>
      <c r="L28" s="19">
        <f>IF(ISERROR(VLOOKUP(2eme!$I28,$A:$D,2,FALSE)),"",VLOOKUP(2eme!$I28,$A:$D,4,FALSE))</f>
      </c>
      <c r="M28" s="18">
        <f>IF(ISERROR(VLOOKUP(2eme!$I28,$A:$D,2,FALSE)),"",VLOOKUP(2eme!$I28,$A:$F,5,FALSE))</f>
      </c>
      <c r="N28" s="18">
        <f>IF(ISERROR(VLOOKUP(2eme!$I28,$A:$F,2,FALSE)),"",VLOOKUP(2eme!$I28,$A:$F,6,FALSE))</f>
      </c>
    </row>
    <row r="29" spans="1:14" ht="24.75" customHeight="1">
      <c r="A29" s="133"/>
      <c r="B29" s="67"/>
      <c r="C29" s="67"/>
      <c r="D29" s="68"/>
      <c r="E29" s="68"/>
      <c r="F29" s="68"/>
      <c r="G29" s="112"/>
      <c r="H29" s="44">
        <v>20</v>
      </c>
      <c r="I29" s="45"/>
      <c r="J29" s="20">
        <f>IF(ISERROR(VLOOKUP(2eme!$I29,$A:$D,2,FALSE)),"",VLOOKUP(2eme!$I29,$A:$D,2,FALSE))</f>
      </c>
      <c r="K29" s="20">
        <f>IF(ISERROR(VLOOKUP(2eme!$I29,$A:$D,2,FALSE)),"",VLOOKUP(2eme!$I29,$A:$D,3,FALSE))</f>
      </c>
      <c r="L29" s="19">
        <f>IF(ISERROR(VLOOKUP(2eme!$I29,$A:$D,2,FALSE)),"",VLOOKUP(2eme!$I29,$A:$D,4,FALSE))</f>
      </c>
      <c r="M29" s="18">
        <f>IF(ISERROR(VLOOKUP(2eme!$I29,$A:$D,2,FALSE)),"",VLOOKUP(2eme!$I29,$A:$F,5,FALSE))</f>
      </c>
      <c r="N29" s="18">
        <f>IF(ISERROR(VLOOKUP(2eme!$I29,$A:$F,2,FALSE)),"",VLOOKUP(2eme!$I29,$A:$F,6,FALSE))</f>
      </c>
    </row>
    <row r="30" spans="1:14" ht="24.75" customHeight="1">
      <c r="A30" s="133"/>
      <c r="B30" s="82"/>
      <c r="C30" s="82"/>
      <c r="D30" s="68"/>
      <c r="E30" s="68"/>
      <c r="F30" s="68"/>
      <c r="G30" s="112"/>
      <c r="H30" s="44">
        <v>21</v>
      </c>
      <c r="I30" s="45"/>
      <c r="J30" s="20">
        <f>IF(ISERROR(VLOOKUP(2eme!$I30,$A:$D,2,FALSE)),"",VLOOKUP(2eme!$I30,$A:$D,2,FALSE))</f>
      </c>
      <c r="K30" s="20">
        <f>IF(ISERROR(VLOOKUP(2eme!$I30,$A:$D,2,FALSE)),"",VLOOKUP(2eme!$I30,$A:$D,3,FALSE))</f>
      </c>
      <c r="L30" s="19">
        <f>IF(ISERROR(VLOOKUP(2eme!$I30,$A:$D,2,FALSE)),"",VLOOKUP(2eme!$I30,$A:$D,4,FALSE))</f>
      </c>
      <c r="M30" s="18">
        <f>IF(ISERROR(VLOOKUP(2eme!$I30,$A:$D,2,FALSE)),"",VLOOKUP(2eme!$I30,$A:$F,5,FALSE))</f>
      </c>
      <c r="N30" s="18">
        <f>IF(ISERROR(VLOOKUP(2eme!$I30,$A:$F,2,FALSE)),"",VLOOKUP(2eme!$I30,$A:$F,6,FALSE))</f>
      </c>
    </row>
    <row r="31" spans="1:14" ht="24.75" customHeight="1">
      <c r="A31" s="133"/>
      <c r="B31" s="84"/>
      <c r="C31" s="84"/>
      <c r="D31" s="68"/>
      <c r="E31" s="68"/>
      <c r="F31" s="68"/>
      <c r="G31" s="112"/>
      <c r="H31" s="44"/>
      <c r="I31" s="45"/>
      <c r="J31" s="20"/>
      <c r="K31" s="20"/>
      <c r="L31" s="19"/>
      <c r="M31" s="18"/>
      <c r="N31" s="18"/>
    </row>
    <row r="32" spans="1:14" ht="24.75" customHeight="1">
      <c r="A32" s="133"/>
      <c r="B32" s="84"/>
      <c r="C32" s="84"/>
      <c r="D32" s="68"/>
      <c r="E32" s="68"/>
      <c r="F32" s="68"/>
      <c r="G32" s="86"/>
      <c r="H32" s="44">
        <v>23</v>
      </c>
      <c r="I32" s="45"/>
      <c r="J32" s="20">
        <f>IF(ISERROR(VLOOKUP(2eme!$I32,$A:$D,2,FALSE)),"",VLOOKUP(2eme!$I32,$A:$D,2,FALSE))</f>
      </c>
      <c r="K32" s="20">
        <f>IF(ISERROR(VLOOKUP(2eme!$I32,$A:$D,2,FALSE)),"",VLOOKUP(2eme!$I32,$A:$D,3,FALSE))</f>
      </c>
      <c r="L32" s="19">
        <f>IF(ISERROR(VLOOKUP(2eme!$I32,$A:$D,2,FALSE)),"",VLOOKUP(2eme!$I32,$A:$D,4,FALSE))</f>
      </c>
      <c r="M32" s="18">
        <f>IF(ISERROR(VLOOKUP(2eme!$I32,$A:$D,2,FALSE)),"",VLOOKUP(2eme!$I32,$A:$F,5,FALSE))</f>
      </c>
      <c r="N32" s="18">
        <f>IF(ISERROR(VLOOKUP(2eme!$I32,$A:$F,2,FALSE)),"",VLOOKUP(2eme!$I32,$A:$F,6,FALSE))</f>
      </c>
    </row>
    <row r="33" spans="1:14" ht="24.75" customHeight="1">
      <c r="A33" s="133"/>
      <c r="B33" s="71"/>
      <c r="C33" s="71"/>
      <c r="D33" s="70"/>
      <c r="E33" s="68"/>
      <c r="F33" s="68"/>
      <c r="G33" s="52"/>
      <c r="H33" s="44">
        <v>24</v>
      </c>
      <c r="I33" s="45"/>
      <c r="J33" s="20">
        <f>IF(ISERROR(VLOOKUP(2eme!$I33,$A:$D,2,FALSE)),"",VLOOKUP(2eme!$I33,$A:$D,2,FALSE))</f>
      </c>
      <c r="K33" s="20">
        <f>IF(ISERROR(VLOOKUP(2eme!$I33,$A:$D,2,FALSE)),"",VLOOKUP(2eme!$I33,$A:$D,3,FALSE))</f>
      </c>
      <c r="L33" s="19">
        <f>IF(ISERROR(VLOOKUP(2eme!$I33,$A:$D,2,FALSE)),"",VLOOKUP(2eme!$I33,$A:$D,4,FALSE))</f>
      </c>
      <c r="M33" s="18">
        <f>IF(ISERROR(VLOOKUP(2eme!$I33,$A:$D,2,FALSE)),"",VLOOKUP(2eme!$I33,$A:$F,5,FALSE))</f>
      </c>
      <c r="N33" s="18">
        <f>IF(ISERROR(VLOOKUP(2eme!$I33,$A:$F,2,FALSE)),"",VLOOKUP(2eme!$I33,$A:$F,6,FALSE))</f>
      </c>
    </row>
    <row r="34" spans="1:14" ht="24.75" customHeight="1">
      <c r="A34" s="133"/>
      <c r="B34" s="71"/>
      <c r="C34" s="71"/>
      <c r="D34" s="70"/>
      <c r="E34" s="68"/>
      <c r="F34" s="68"/>
      <c r="G34" s="52"/>
      <c r="H34" s="44">
        <v>25</v>
      </c>
      <c r="I34" s="45"/>
      <c r="J34" s="20">
        <f>IF(ISERROR(VLOOKUP(2eme!$I34,$A:$D,2,FALSE)),"",VLOOKUP(2eme!$I34,$A:$D,2,FALSE))</f>
      </c>
      <c r="K34" s="20">
        <f>IF(ISERROR(VLOOKUP(2eme!$I34,$A:$D,2,FALSE)),"",VLOOKUP(2eme!$I34,$A:$D,3,FALSE))</f>
      </c>
      <c r="L34" s="19">
        <f>IF(ISERROR(VLOOKUP(2eme!$I34,$A:$D,2,FALSE)),"",VLOOKUP(2eme!$I34,$A:$D,4,FALSE))</f>
      </c>
      <c r="M34" s="18">
        <f>IF(ISERROR(VLOOKUP(2eme!$I34,$A:$D,2,FALSE)),"",VLOOKUP(2eme!$I34,$A:$F,5,FALSE))</f>
      </c>
      <c r="N34" s="18">
        <f>IF(ISERROR(VLOOKUP(2eme!$I34,$A:$F,2,FALSE)),"",VLOOKUP(2eme!$I34,$A:$F,6,FALSE))</f>
      </c>
    </row>
    <row r="35" spans="1:14" ht="24.75" customHeight="1">
      <c r="A35" s="133"/>
      <c r="B35" s="71"/>
      <c r="C35" s="71"/>
      <c r="D35" s="70"/>
      <c r="E35" s="68"/>
      <c r="F35" s="68"/>
      <c r="G35" s="52"/>
      <c r="H35" s="44">
        <v>26</v>
      </c>
      <c r="I35" s="45"/>
      <c r="J35" s="20">
        <f>IF(ISERROR(VLOOKUP(2eme!$I35,$A:$D,2,FALSE)),"",VLOOKUP(2eme!$I35,$A:$D,2,FALSE))</f>
      </c>
      <c r="K35" s="20">
        <f>IF(ISERROR(VLOOKUP(2eme!$I35,$A:$D,2,FALSE)),"",VLOOKUP(2eme!$I35,$A:$D,3,FALSE))</f>
      </c>
      <c r="L35" s="19">
        <f>IF(ISERROR(VLOOKUP(2eme!$I35,$A:$D,2,FALSE)),"",VLOOKUP(2eme!$I35,$A:$D,4,FALSE))</f>
      </c>
      <c r="M35" s="18">
        <f>IF(ISERROR(VLOOKUP(2eme!$I35,$A:$D,2,FALSE)),"",VLOOKUP(2eme!$I35,$A:$F,5,FALSE))</f>
      </c>
      <c r="N35" s="18">
        <f>IF(ISERROR(VLOOKUP(2eme!$I35,$A:$F,2,FALSE)),"",VLOOKUP(2eme!$I35,$A:$F,6,FALSE))</f>
      </c>
    </row>
    <row r="36" spans="1:14" ht="24.75" customHeight="1">
      <c r="A36" s="133"/>
      <c r="B36" s="71"/>
      <c r="C36" s="71"/>
      <c r="D36" s="70"/>
      <c r="E36" s="68"/>
      <c r="F36" s="68"/>
      <c r="G36" s="52"/>
      <c r="H36" s="44">
        <v>27</v>
      </c>
      <c r="I36" s="45"/>
      <c r="J36" s="20">
        <f>IF(ISERROR(VLOOKUP(2eme!$I36,$A:$D,2,FALSE)),"",VLOOKUP(2eme!$I36,$A:$D,2,FALSE))</f>
      </c>
      <c r="K36" s="20">
        <f>IF(ISERROR(VLOOKUP(2eme!$I36,$A:$D,2,FALSE)),"",VLOOKUP(2eme!$I36,$A:$D,3,FALSE))</f>
      </c>
      <c r="L36" s="19">
        <f>IF(ISERROR(VLOOKUP(2eme!$I36,$A:$D,2,FALSE)),"",VLOOKUP(2eme!$I36,$A:$D,4,FALSE))</f>
      </c>
      <c r="M36" s="18">
        <f>IF(ISERROR(VLOOKUP(2eme!$I36,$A:$D,2,FALSE)),"",VLOOKUP(2eme!$I36,$A:$F,5,FALSE))</f>
      </c>
      <c r="N36" s="18">
        <f>IF(ISERROR(VLOOKUP(2eme!$I36,$A:$F,2,FALSE)),"",VLOOKUP(2eme!$I36,$A:$F,6,FALSE))</f>
      </c>
    </row>
    <row r="37" spans="1:14" ht="24.75" customHeight="1">
      <c r="A37" s="133"/>
      <c r="B37" s="71"/>
      <c r="C37" s="71"/>
      <c r="D37" s="70"/>
      <c r="E37" s="68"/>
      <c r="F37" s="68"/>
      <c r="G37" s="52"/>
      <c r="H37" s="44">
        <v>28</v>
      </c>
      <c r="I37" s="45"/>
      <c r="J37" s="20">
        <f>IF(ISERROR(VLOOKUP(2eme!$I37,$A:$D,2,FALSE)),"",VLOOKUP(2eme!$I37,$A:$D,2,FALSE))</f>
      </c>
      <c r="K37" s="20">
        <f>IF(ISERROR(VLOOKUP(2eme!$I37,$A:$D,2,FALSE)),"",VLOOKUP(2eme!$I37,$A:$D,3,FALSE))</f>
      </c>
      <c r="L37" s="19">
        <f>IF(ISERROR(VLOOKUP(2eme!$I37,$A:$D,2,FALSE)),"",VLOOKUP(2eme!$I37,$A:$D,4,FALSE))</f>
      </c>
      <c r="M37" s="18">
        <f>IF(ISERROR(VLOOKUP(2eme!$I37,$A:$D,2,FALSE)),"",VLOOKUP(2eme!$I37,$A:$F,5,FALSE))</f>
      </c>
      <c r="N37" s="18">
        <f>IF(ISERROR(VLOOKUP(2eme!$I37,$A:$F,2,FALSE)),"",VLOOKUP(2eme!$I37,$A:$F,6,FALSE))</f>
      </c>
    </row>
    <row r="38" spans="1:14" ht="24.75" customHeight="1">
      <c r="A38" s="133"/>
      <c r="B38" s="71"/>
      <c r="C38" s="71"/>
      <c r="D38" s="70"/>
      <c r="E38" s="68"/>
      <c r="F38" s="68"/>
      <c r="G38" s="52"/>
      <c r="H38" s="44">
        <v>29</v>
      </c>
      <c r="I38" s="45"/>
      <c r="J38" s="20">
        <f>IF(ISERROR(VLOOKUP(2eme!$I38,$A:$D,2,FALSE)),"",VLOOKUP(2eme!$I38,$A:$D,2,FALSE))</f>
      </c>
      <c r="K38" s="20">
        <f>IF(ISERROR(VLOOKUP(2eme!$I38,$A:$D,2,FALSE)),"",VLOOKUP(2eme!$I38,$A:$D,3,FALSE))</f>
      </c>
      <c r="L38" s="19">
        <f>IF(ISERROR(VLOOKUP(2eme!$I38,$A:$D,2,FALSE)),"",VLOOKUP(2eme!$I38,$A:$D,4,FALSE))</f>
      </c>
      <c r="M38" s="18">
        <f>IF(ISERROR(VLOOKUP(2eme!$I38,$A:$D,2,FALSE)),"",VLOOKUP(2eme!$I38,$A:$F,5,FALSE))</f>
      </c>
      <c r="N38" s="18">
        <f>IF(ISERROR(VLOOKUP(2eme!$I38,$A:$F,2,FALSE)),"",VLOOKUP(2eme!$I38,$A:$F,6,FALSE))</f>
      </c>
    </row>
    <row r="39" spans="1:14" ht="24.75" customHeight="1">
      <c r="A39" s="133"/>
      <c r="B39" s="71"/>
      <c r="C39" s="71"/>
      <c r="D39" s="70"/>
      <c r="E39" s="68"/>
      <c r="F39" s="68"/>
      <c r="G39" s="52"/>
      <c r="H39" s="44">
        <v>30</v>
      </c>
      <c r="I39" s="45"/>
      <c r="J39" s="20">
        <f>IF(ISERROR(VLOOKUP(2eme!$I39,$A:$D,2,FALSE)),"",VLOOKUP(2eme!$I39,$A:$D,2,FALSE))</f>
      </c>
      <c r="K39" s="20">
        <f>IF(ISERROR(VLOOKUP(2eme!$I39,$A:$D,2,FALSE)),"",VLOOKUP(2eme!$I39,$A:$D,3,FALSE))</f>
      </c>
      <c r="L39" s="19">
        <f>IF(ISERROR(VLOOKUP(2eme!$I39,$A:$D,2,FALSE)),"",VLOOKUP(2eme!$I39,$A:$D,4,FALSE))</f>
      </c>
      <c r="M39" s="18">
        <f>IF(ISERROR(VLOOKUP(2eme!$I39,$A:$D,2,FALSE)),"",VLOOKUP(2eme!$I39,$A:$F,5,FALSE))</f>
      </c>
      <c r="N39" s="18">
        <f>IF(ISERROR(VLOOKUP(2eme!$I39,$A:$F,2,FALSE)),"",VLOOKUP(2eme!$I39,$A:$F,6,FALSE))</f>
      </c>
    </row>
    <row r="40" spans="1:14" ht="24.75" customHeight="1">
      <c r="A40" s="133"/>
      <c r="B40" s="71"/>
      <c r="C40" s="71"/>
      <c r="D40" s="70"/>
      <c r="E40" s="68"/>
      <c r="F40" s="68"/>
      <c r="G40" s="52"/>
      <c r="H40" s="44">
        <v>31</v>
      </c>
      <c r="I40" s="45"/>
      <c r="J40" s="20">
        <f>IF(ISERROR(VLOOKUP(2eme!$I40,$A:$D,2,FALSE)),"",VLOOKUP(2eme!$I40,$A:$D,2,FALSE))</f>
      </c>
      <c r="K40" s="20">
        <f>IF(ISERROR(VLOOKUP(2eme!$I40,$A:$D,2,FALSE)),"",VLOOKUP(2eme!$I40,$A:$D,3,FALSE))</f>
      </c>
      <c r="L40" s="19">
        <f>IF(ISERROR(VLOOKUP(2eme!$I40,$A:$D,2,FALSE)),"",VLOOKUP(2eme!$I40,$A:$D,4,FALSE))</f>
      </c>
      <c r="M40" s="18">
        <f>IF(ISERROR(VLOOKUP(2eme!$I40,$A:$D,2,FALSE)),"",VLOOKUP(2eme!$I40,$A:$F,5,FALSE))</f>
      </c>
      <c r="N40" s="18">
        <f>IF(ISERROR(VLOOKUP(2eme!$I40,$A:$F,2,FALSE)),"",VLOOKUP(2eme!$I40,$A:$F,6,FALSE))</f>
      </c>
    </row>
    <row r="41" spans="1:14" ht="24.75" customHeight="1">
      <c r="A41" s="133"/>
      <c r="B41" s="71"/>
      <c r="C41" s="71"/>
      <c r="D41" s="70"/>
      <c r="E41" s="68"/>
      <c r="F41" s="68"/>
      <c r="G41" s="52"/>
      <c r="H41" s="44">
        <v>32</v>
      </c>
      <c r="I41" s="45"/>
      <c r="J41" s="20">
        <f>IF(ISERROR(VLOOKUP(2eme!$I41,$A:$D,2,FALSE)),"",VLOOKUP(2eme!$I41,$A:$D,2,FALSE))</f>
      </c>
      <c r="K41" s="20">
        <f>IF(ISERROR(VLOOKUP(2eme!$I41,$A:$D,2,FALSE)),"",VLOOKUP(2eme!$I41,$A:$D,3,FALSE))</f>
      </c>
      <c r="L41" s="19">
        <f>IF(ISERROR(VLOOKUP(2eme!$I41,$A:$D,2,FALSE)),"",VLOOKUP(2eme!$I41,$A:$D,4,FALSE))</f>
      </c>
      <c r="M41" s="18">
        <f>IF(ISERROR(VLOOKUP(2eme!$I41,$A:$D,2,FALSE)),"",VLOOKUP(2eme!$I41,$A:$F,5,FALSE))</f>
      </c>
      <c r="N41" s="18">
        <f>IF(ISERROR(VLOOKUP(2eme!$I41,$A:$F,2,FALSE)),"",VLOOKUP(2eme!$I41,$A:$F,6,FALSE))</f>
      </c>
    </row>
    <row r="42" spans="1:14" ht="24.75" customHeight="1">
      <c r="A42" s="133"/>
      <c r="B42" s="71"/>
      <c r="C42" s="71"/>
      <c r="D42" s="70"/>
      <c r="E42" s="68"/>
      <c r="F42" s="68"/>
      <c r="G42" s="52"/>
      <c r="H42" s="44">
        <v>33</v>
      </c>
      <c r="I42" s="45"/>
      <c r="J42" s="20">
        <f>IF(ISERROR(VLOOKUP(2eme!$I42,$A:$D,2,FALSE)),"",VLOOKUP(2eme!$I42,$A:$D,2,FALSE))</f>
      </c>
      <c r="K42" s="20">
        <f>IF(ISERROR(VLOOKUP(2eme!$I42,$A:$D,2,FALSE)),"",VLOOKUP(2eme!$I42,$A:$D,3,FALSE))</f>
      </c>
      <c r="L42" s="19">
        <f>IF(ISERROR(VLOOKUP(2eme!$I42,$A:$D,2,FALSE)),"",VLOOKUP(2eme!$I42,$A:$D,4,FALSE))</f>
      </c>
      <c r="M42" s="18">
        <f>IF(ISERROR(VLOOKUP(2eme!$I42,$A:$D,2,FALSE)),"",VLOOKUP(2eme!$I42,$A:$F,5,FALSE))</f>
      </c>
      <c r="N42" s="18">
        <f>IF(ISERROR(VLOOKUP(2eme!$I42,$A:$F,2,FALSE)),"",VLOOKUP(2eme!$I42,$A:$F,6,FALSE))</f>
      </c>
    </row>
    <row r="43" spans="1:14" ht="24.75" customHeight="1">
      <c r="A43" s="133"/>
      <c r="B43" s="71"/>
      <c r="C43" s="71"/>
      <c r="D43" s="70"/>
      <c r="E43" s="68"/>
      <c r="F43" s="68"/>
      <c r="G43" s="52"/>
      <c r="H43" s="44">
        <v>34</v>
      </c>
      <c r="I43" s="45"/>
      <c r="J43" s="20">
        <f>IF(ISERROR(VLOOKUP(2eme!$I43,$A:$D,2,FALSE)),"",VLOOKUP(2eme!$I43,$A:$D,2,FALSE))</f>
      </c>
      <c r="K43" s="20">
        <f>IF(ISERROR(VLOOKUP(2eme!$I43,$A:$D,2,FALSE)),"",VLOOKUP(2eme!$I43,$A:$D,3,FALSE))</f>
      </c>
      <c r="L43" s="19">
        <f>IF(ISERROR(VLOOKUP(2eme!$I43,$A:$D,2,FALSE)),"",VLOOKUP(2eme!$I43,$A:$D,4,FALSE))</f>
      </c>
      <c r="M43" s="18">
        <f>IF(ISERROR(VLOOKUP(2eme!$I43,$A:$D,2,FALSE)),"",VLOOKUP(2eme!$I43,$A:$F,5,FALSE))</f>
      </c>
      <c r="N43" s="18">
        <f>IF(ISERROR(VLOOKUP(2eme!$I43,$A:$F,2,FALSE)),"",VLOOKUP(2eme!$I43,$A:$F,6,FALSE))</f>
      </c>
    </row>
    <row r="44" spans="1:14" ht="24.75" customHeight="1">
      <c r="A44" s="133"/>
      <c r="B44" s="71"/>
      <c r="C44" s="71"/>
      <c r="D44" s="70"/>
      <c r="E44" s="68"/>
      <c r="F44" s="68"/>
      <c r="G44" s="52"/>
      <c r="H44" s="44">
        <v>35</v>
      </c>
      <c r="I44" s="45"/>
      <c r="J44" s="20">
        <f>IF(ISERROR(VLOOKUP(2eme!$I44,$A:$D,2,FALSE)),"",VLOOKUP(2eme!$I44,$A:$D,2,FALSE))</f>
      </c>
      <c r="K44" s="20">
        <f>IF(ISERROR(VLOOKUP(2eme!$I44,$A:$D,2,FALSE)),"",VLOOKUP(2eme!$I44,$A:$D,3,FALSE))</f>
      </c>
      <c r="L44" s="19">
        <f>IF(ISERROR(VLOOKUP(2eme!$I44,$A:$D,2,FALSE)),"",VLOOKUP(2eme!$I44,$A:$D,4,FALSE))</f>
      </c>
      <c r="M44" s="18">
        <f>IF(ISERROR(VLOOKUP(2eme!$I44,$A:$D,2,FALSE)),"",VLOOKUP(2eme!$I44,$A:$F,5,FALSE))</f>
      </c>
      <c r="N44" s="18">
        <f>IF(ISERROR(VLOOKUP(2eme!$I44,$A:$F,2,FALSE)),"",VLOOKUP(2eme!$I44,$A:$F,6,FALSE))</f>
      </c>
    </row>
    <row r="45" spans="1:14" ht="24.75" customHeight="1">
      <c r="A45" s="133"/>
      <c r="B45" s="71"/>
      <c r="C45" s="71"/>
      <c r="D45" s="70"/>
      <c r="E45" s="68"/>
      <c r="F45" s="68"/>
      <c r="G45" s="52"/>
      <c r="H45" s="44">
        <v>36</v>
      </c>
      <c r="I45" s="45"/>
      <c r="J45" s="20">
        <f>IF(ISERROR(VLOOKUP(2eme!$I45,$A:$D,2,FALSE)),"",VLOOKUP(2eme!$I45,$A:$D,2,FALSE))</f>
      </c>
      <c r="K45" s="20">
        <f>IF(ISERROR(VLOOKUP(2eme!$I45,$A:$D,2,FALSE)),"",VLOOKUP(2eme!$I45,$A:$D,3,FALSE))</f>
      </c>
      <c r="L45" s="19">
        <f>IF(ISERROR(VLOOKUP(2eme!$I45,$A:$D,2,FALSE)),"",VLOOKUP(2eme!$I45,$A:$D,4,FALSE))</f>
      </c>
      <c r="M45" s="18">
        <f>IF(ISERROR(VLOOKUP(2eme!$I45,$A:$D,2,FALSE)),"",VLOOKUP(2eme!$I45,$A:$F,5,FALSE))</f>
      </c>
      <c r="N45" s="18">
        <f>IF(ISERROR(VLOOKUP(2eme!$I45,$A:$F,2,FALSE)),"",VLOOKUP(2eme!$I45,$A:$F,6,FALSE))</f>
      </c>
    </row>
    <row r="46" spans="1:14" ht="24.75" customHeight="1">
      <c r="A46" s="133"/>
      <c r="B46" s="71"/>
      <c r="C46" s="71"/>
      <c r="D46" s="70"/>
      <c r="E46" s="68"/>
      <c r="F46" s="68"/>
      <c r="G46" s="52"/>
      <c r="H46" s="44">
        <v>37</v>
      </c>
      <c r="I46" s="45"/>
      <c r="J46" s="20">
        <f>IF(ISERROR(VLOOKUP(2eme!$I46,$A:$D,2,FALSE)),"",VLOOKUP(2eme!$I46,$A:$D,2,FALSE))</f>
      </c>
      <c r="K46" s="20">
        <f>IF(ISERROR(VLOOKUP(2eme!$I46,$A:$D,2,FALSE)),"",VLOOKUP(2eme!$I46,$A:$D,3,FALSE))</f>
      </c>
      <c r="L46" s="19">
        <f>IF(ISERROR(VLOOKUP(2eme!$I46,$A:$D,2,FALSE)),"",VLOOKUP(2eme!$I46,$A:$D,4,FALSE))</f>
      </c>
      <c r="M46" s="18">
        <f>IF(ISERROR(VLOOKUP(2eme!$I46,$A:$D,2,FALSE)),"",VLOOKUP(2eme!$I46,$A:$F,5,FALSE))</f>
      </c>
      <c r="N46" s="18">
        <f>IF(ISERROR(VLOOKUP(2eme!$I46,$A:$F,2,FALSE)),"",VLOOKUP(2eme!$I46,$A:$F,6,FALSE))</f>
      </c>
    </row>
    <row r="47" spans="1:14" ht="24.75" customHeight="1">
      <c r="A47" s="133"/>
      <c r="B47" s="71"/>
      <c r="C47" s="71"/>
      <c r="D47" s="70"/>
      <c r="E47" s="68"/>
      <c r="F47" s="68"/>
      <c r="G47" s="52"/>
      <c r="H47" s="44">
        <v>38</v>
      </c>
      <c r="I47" s="45"/>
      <c r="J47" s="20">
        <f>IF(ISERROR(VLOOKUP(2eme!$I47,$A:$D,2,FALSE)),"",VLOOKUP(2eme!$I47,$A:$D,2,FALSE))</f>
      </c>
      <c r="K47" s="20">
        <f>IF(ISERROR(VLOOKUP(2eme!$I47,$A:$D,2,FALSE)),"",VLOOKUP(2eme!$I47,$A:$D,3,FALSE))</f>
      </c>
      <c r="L47" s="19">
        <f>IF(ISERROR(VLOOKUP(2eme!$I47,$A:$D,2,FALSE)),"",VLOOKUP(2eme!$I47,$A:$D,4,FALSE))</f>
      </c>
      <c r="M47" s="18">
        <f>IF(ISERROR(VLOOKUP(2eme!$I47,$A:$D,2,FALSE)),"",VLOOKUP(2eme!$I47,$A:$F,5,FALSE))</f>
      </c>
      <c r="N47" s="18">
        <f>IF(ISERROR(VLOOKUP(2eme!$I47,$A:$F,2,FALSE)),"",VLOOKUP(2eme!$I47,$A:$F,6,FALSE))</f>
      </c>
    </row>
    <row r="48" spans="1:14" ht="24.75" customHeight="1">
      <c r="A48" s="133"/>
      <c r="B48" s="71"/>
      <c r="C48" s="71"/>
      <c r="D48" s="70"/>
      <c r="E48" s="68"/>
      <c r="F48" s="68"/>
      <c r="G48" s="52"/>
      <c r="H48" s="44">
        <v>39</v>
      </c>
      <c r="I48" s="45"/>
      <c r="J48" s="20">
        <f>IF(ISERROR(VLOOKUP(2eme!$I48,$A:$D,2,FALSE)),"",VLOOKUP(2eme!$I48,$A:$D,2,FALSE))</f>
      </c>
      <c r="K48" s="20">
        <f>IF(ISERROR(VLOOKUP(2eme!$I48,$A:$D,2,FALSE)),"",VLOOKUP(2eme!$I48,$A:$D,3,FALSE))</f>
      </c>
      <c r="L48" s="19">
        <f>IF(ISERROR(VLOOKUP(2eme!$I48,$A:$D,2,FALSE)),"",VLOOKUP(2eme!$I48,$A:$D,4,FALSE))</f>
      </c>
      <c r="M48" s="18">
        <f>IF(ISERROR(VLOOKUP(2eme!$I48,$A:$D,2,FALSE)),"",VLOOKUP(2eme!$I48,$A:$F,5,FALSE))</f>
      </c>
      <c r="N48" s="18">
        <f>IF(ISERROR(VLOOKUP(2eme!$I48,$A:$F,2,FALSE)),"",VLOOKUP(2eme!$I48,$A:$F,6,FALSE))</f>
      </c>
    </row>
    <row r="49" spans="1:14" ht="24.75" customHeight="1">
      <c r="A49" s="133"/>
      <c r="B49" s="71"/>
      <c r="C49" s="71"/>
      <c r="D49" s="70"/>
      <c r="E49" s="68"/>
      <c r="F49" s="68"/>
      <c r="G49" s="52"/>
      <c r="H49" s="44">
        <v>40</v>
      </c>
      <c r="I49" s="45"/>
      <c r="J49" s="20">
        <f>IF(ISERROR(VLOOKUP(2eme!$I49,$A:$D,2,FALSE)),"",VLOOKUP(2eme!$I49,$A:$D,2,FALSE))</f>
      </c>
      <c r="K49" s="20">
        <f>IF(ISERROR(VLOOKUP(2eme!$I49,$A:$D,2,FALSE)),"",VLOOKUP(2eme!$I49,$A:$D,3,FALSE))</f>
      </c>
      <c r="L49" s="19">
        <f>IF(ISERROR(VLOOKUP(2eme!$I49,$A:$D,2,FALSE)),"",VLOOKUP(2eme!$I49,$A:$D,4,FALSE))</f>
      </c>
      <c r="M49" s="18">
        <f>IF(ISERROR(VLOOKUP(2eme!$I49,$A:$D,2,FALSE)),"",VLOOKUP(2eme!$I49,$A:$F,5,FALSE))</f>
      </c>
      <c r="N49" s="18">
        <f>IF(ISERROR(VLOOKUP(2eme!$I49,$A:$F,2,FALSE)),"",VLOOKUP(2eme!$I49,$A:$F,6,FALSE))</f>
      </c>
    </row>
    <row r="50" spans="1:14" ht="24.75" customHeight="1">
      <c r="A50" s="133"/>
      <c r="B50" s="71"/>
      <c r="C50" s="71"/>
      <c r="D50" s="70"/>
      <c r="E50" s="68"/>
      <c r="F50" s="68"/>
      <c r="G50" s="52"/>
      <c r="H50" s="44">
        <v>41</v>
      </c>
      <c r="I50" s="45"/>
      <c r="J50" s="20">
        <f>IF(ISERROR(VLOOKUP(2eme!$I50,$A:$D,2,FALSE)),"",VLOOKUP(2eme!$I50,$A:$D,2,FALSE))</f>
      </c>
      <c r="K50" s="20">
        <f>IF(ISERROR(VLOOKUP(2eme!$I50,$A:$D,2,FALSE)),"",VLOOKUP(2eme!$I50,$A:$D,3,FALSE))</f>
      </c>
      <c r="L50" s="19">
        <f>IF(ISERROR(VLOOKUP(2eme!$I50,$A:$D,2,FALSE)),"",VLOOKUP(2eme!$I50,$A:$D,4,FALSE))</f>
      </c>
      <c r="M50" s="18">
        <f>IF(ISERROR(VLOOKUP(2eme!$I50,$A:$D,2,FALSE)),"",VLOOKUP(2eme!$I50,$A:$F,5,FALSE))</f>
      </c>
      <c r="N50" s="18">
        <f>IF(ISERROR(VLOOKUP(2eme!$I50,$A:$F,2,FALSE)),"",VLOOKUP(2eme!$I50,$A:$F,6,FALSE))</f>
      </c>
    </row>
    <row r="51" spans="1:14" ht="24.75" customHeight="1">
      <c r="A51" s="133"/>
      <c r="B51" s="71"/>
      <c r="C51" s="71"/>
      <c r="D51" s="70"/>
      <c r="E51" s="68"/>
      <c r="F51" s="68"/>
      <c r="G51" s="52"/>
      <c r="H51" s="44">
        <v>42</v>
      </c>
      <c r="I51" s="45"/>
      <c r="J51" s="20">
        <f>IF(ISERROR(VLOOKUP(2eme!$I51,$A:$D,2,FALSE)),"",VLOOKUP(2eme!$I51,$A:$D,2,FALSE))</f>
      </c>
      <c r="K51" s="20">
        <f>IF(ISERROR(VLOOKUP(2eme!$I51,$A:$D,2,FALSE)),"",VLOOKUP(2eme!$I51,$A:$D,3,FALSE))</f>
      </c>
      <c r="L51" s="19">
        <f>IF(ISERROR(VLOOKUP(2eme!$I51,$A:$D,2,FALSE)),"",VLOOKUP(2eme!$I51,$A:$D,4,FALSE))</f>
      </c>
      <c r="M51" s="18">
        <f>IF(ISERROR(VLOOKUP(2eme!$I51,$A:$D,2,FALSE)),"",VLOOKUP(2eme!$I51,$A:$F,5,FALSE))</f>
      </c>
      <c r="N51" s="18">
        <f>IF(ISERROR(VLOOKUP(2eme!$I51,$A:$F,2,FALSE)),"",VLOOKUP(2eme!$I51,$A:$F,6,FALSE))</f>
      </c>
    </row>
    <row r="52" spans="1:14" ht="24.75" customHeight="1">
      <c r="A52" s="133"/>
      <c r="B52" s="71"/>
      <c r="C52" s="71"/>
      <c r="D52" s="70"/>
      <c r="E52" s="68"/>
      <c r="F52" s="68"/>
      <c r="G52" s="52"/>
      <c r="H52" s="44">
        <v>43</v>
      </c>
      <c r="I52" s="45"/>
      <c r="J52" s="20">
        <f>IF(ISERROR(VLOOKUP(2eme!$I52,$A:$D,2,FALSE)),"",VLOOKUP(2eme!$I52,$A:$D,2,FALSE))</f>
      </c>
      <c r="K52" s="20">
        <f>IF(ISERROR(VLOOKUP(2eme!$I52,$A:$D,2,FALSE)),"",VLOOKUP(2eme!$I52,$A:$D,3,FALSE))</f>
      </c>
      <c r="L52" s="19">
        <f>IF(ISERROR(VLOOKUP(2eme!$I52,$A:$D,2,FALSE)),"",VLOOKUP(2eme!$I52,$A:$D,4,FALSE))</f>
      </c>
      <c r="M52" s="18">
        <f>IF(ISERROR(VLOOKUP(2eme!$I52,$A:$D,2,FALSE)),"",VLOOKUP(2eme!$I52,$A:$F,5,FALSE))</f>
      </c>
      <c r="N52" s="18">
        <f>IF(ISERROR(VLOOKUP(2eme!$I52,$A:$F,2,FALSE)),"",VLOOKUP(2eme!$I52,$A:$F,6,FALSE))</f>
      </c>
    </row>
    <row r="53" spans="1:14" ht="24.75" customHeight="1">
      <c r="A53" s="133"/>
      <c r="B53" s="71"/>
      <c r="C53" s="71"/>
      <c r="D53" s="70"/>
      <c r="E53" s="68"/>
      <c r="F53" s="68"/>
      <c r="G53" s="52"/>
      <c r="H53" s="44">
        <v>44</v>
      </c>
      <c r="I53" s="45"/>
      <c r="J53" s="20">
        <f>IF(ISERROR(VLOOKUP(2eme!$I53,$A:$D,2,FALSE)),"",VLOOKUP(2eme!$I53,$A:$D,2,FALSE))</f>
      </c>
      <c r="K53" s="20">
        <f>IF(ISERROR(VLOOKUP(2eme!$I53,$A:$D,2,FALSE)),"",VLOOKUP(2eme!$I53,$A:$D,3,FALSE))</f>
      </c>
      <c r="L53" s="19">
        <f>IF(ISERROR(VLOOKUP(2eme!$I53,$A:$D,2,FALSE)),"",VLOOKUP(2eme!$I53,$A:$D,4,FALSE))</f>
      </c>
      <c r="M53" s="18">
        <f>IF(ISERROR(VLOOKUP(2eme!$I53,$A:$D,2,FALSE)),"",VLOOKUP(2eme!$I53,$A:$F,5,FALSE))</f>
      </c>
      <c r="N53" s="18">
        <f>IF(ISERROR(VLOOKUP(2eme!$I53,$A:$F,2,FALSE)),"",VLOOKUP(2eme!$I53,$A:$F,6,FALSE))</f>
      </c>
    </row>
    <row r="54" spans="1:14" ht="24.75" customHeight="1">
      <c r="A54" s="133"/>
      <c r="B54" s="71"/>
      <c r="C54" s="71"/>
      <c r="D54" s="70"/>
      <c r="E54" s="68"/>
      <c r="F54" s="68"/>
      <c r="G54" s="52"/>
      <c r="H54" s="44">
        <v>45</v>
      </c>
      <c r="I54" s="45"/>
      <c r="J54" s="20">
        <f>IF(ISERROR(VLOOKUP(2eme!$I54,$A:$D,2,FALSE)),"",VLOOKUP(2eme!$I54,$A:$D,2,FALSE))</f>
      </c>
      <c r="K54" s="20">
        <f>IF(ISERROR(VLOOKUP(2eme!$I54,$A:$D,2,FALSE)),"",VLOOKUP(2eme!$I54,$A:$D,3,FALSE))</f>
      </c>
      <c r="L54" s="19">
        <f>IF(ISERROR(VLOOKUP(2eme!$I54,$A:$D,2,FALSE)),"",VLOOKUP(2eme!$I54,$A:$D,4,FALSE))</f>
      </c>
      <c r="M54" s="18">
        <f>IF(ISERROR(VLOOKUP(2eme!$I54,$A:$D,2,FALSE)),"",VLOOKUP(2eme!$I54,$A:$F,5,FALSE))</f>
      </c>
      <c r="N54" s="18">
        <f>IF(ISERROR(VLOOKUP(2eme!$I54,$A:$F,2,FALSE)),"",VLOOKUP(2eme!$I54,$A:$F,6,FALSE))</f>
      </c>
    </row>
    <row r="55" spans="1:14" ht="24.75" customHeight="1">
      <c r="A55" s="133"/>
      <c r="B55" s="71"/>
      <c r="C55" s="71"/>
      <c r="D55" s="70"/>
      <c r="E55" s="68"/>
      <c r="F55" s="68"/>
      <c r="G55" s="52"/>
      <c r="H55" s="44">
        <v>46</v>
      </c>
      <c r="I55" s="45"/>
      <c r="J55" s="20">
        <f>IF(ISERROR(VLOOKUP(2eme!$I55,$A:$D,2,FALSE)),"",VLOOKUP(2eme!$I55,$A:$D,2,FALSE))</f>
      </c>
      <c r="K55" s="20">
        <f>IF(ISERROR(VLOOKUP(2eme!$I55,$A:$D,2,FALSE)),"",VLOOKUP(2eme!$I55,$A:$D,3,FALSE))</f>
      </c>
      <c r="L55" s="19">
        <f>IF(ISERROR(VLOOKUP(2eme!$I55,$A:$D,2,FALSE)),"",VLOOKUP(2eme!$I55,$A:$D,4,FALSE))</f>
      </c>
      <c r="M55" s="18">
        <f>IF(ISERROR(VLOOKUP(2eme!$I55,$A:$D,2,FALSE)),"",VLOOKUP(2eme!$I55,$A:$F,5,FALSE))</f>
      </c>
      <c r="N55" s="18">
        <f>IF(ISERROR(VLOOKUP(2eme!$I55,$A:$F,2,FALSE)),"",VLOOKUP(2eme!$I55,$A:$F,6,FALSE))</f>
      </c>
    </row>
    <row r="56" spans="1:14" ht="24.75" customHeight="1">
      <c r="A56" s="133"/>
      <c r="B56" s="71"/>
      <c r="C56" s="71"/>
      <c r="D56" s="70"/>
      <c r="E56" s="68"/>
      <c r="F56" s="68"/>
      <c r="G56" s="52"/>
      <c r="H56" s="44">
        <v>47</v>
      </c>
      <c r="I56" s="45"/>
      <c r="J56" s="20">
        <f>IF(ISERROR(VLOOKUP(2eme!$I56,$A:$D,2,FALSE)),"",VLOOKUP(2eme!$I56,$A:$D,2,FALSE))</f>
      </c>
      <c r="K56" s="20">
        <f>IF(ISERROR(VLOOKUP(2eme!$I56,$A:$D,2,FALSE)),"",VLOOKUP(2eme!$I56,$A:$D,3,FALSE))</f>
      </c>
      <c r="L56" s="19">
        <f>IF(ISERROR(VLOOKUP(2eme!$I56,$A:$D,2,FALSE)),"",VLOOKUP(2eme!$I56,$A:$D,4,FALSE))</f>
      </c>
      <c r="M56" s="18">
        <f>IF(ISERROR(VLOOKUP(2eme!$I56,$A:$D,2,FALSE)),"",VLOOKUP(2eme!$I56,$A:$F,5,FALSE))</f>
      </c>
      <c r="N56" s="18">
        <f>IF(ISERROR(VLOOKUP(2eme!$I56,$A:$F,2,FALSE)),"",VLOOKUP(2eme!$I56,$A:$F,6,FALSE))</f>
      </c>
    </row>
    <row r="57" spans="1:14" ht="24.75" customHeight="1">
      <c r="A57" s="133"/>
      <c r="B57" s="71"/>
      <c r="C57" s="71"/>
      <c r="D57" s="70"/>
      <c r="E57" s="68"/>
      <c r="F57" s="68"/>
      <c r="G57" s="52"/>
      <c r="H57" s="44">
        <v>48</v>
      </c>
      <c r="I57" s="45"/>
      <c r="J57" s="20">
        <f>IF(ISERROR(VLOOKUP(2eme!$I57,$A:$D,2,FALSE)),"",VLOOKUP(2eme!$I57,$A:$D,2,FALSE))</f>
      </c>
      <c r="K57" s="20">
        <f>IF(ISERROR(VLOOKUP(2eme!$I57,$A:$D,2,FALSE)),"",VLOOKUP(2eme!$I57,$A:$D,3,FALSE))</f>
      </c>
      <c r="L57" s="19">
        <f>IF(ISERROR(VLOOKUP(2eme!$I57,$A:$D,2,FALSE)),"",VLOOKUP(2eme!$I57,$A:$D,4,FALSE))</f>
      </c>
      <c r="M57" s="18">
        <f>IF(ISERROR(VLOOKUP(2eme!$I57,$A:$D,2,FALSE)),"",VLOOKUP(2eme!$I57,$A:$F,5,FALSE))</f>
      </c>
      <c r="N57" s="18">
        <f>IF(ISERROR(VLOOKUP(2eme!$I57,$A:$F,2,FALSE)),"",VLOOKUP(2eme!$I57,$A:$F,6,FALSE))</f>
      </c>
    </row>
    <row r="58" spans="1:14" ht="24.75" customHeight="1">
      <c r="A58" s="133"/>
      <c r="B58" s="71"/>
      <c r="C58" s="71"/>
      <c r="D58" s="70"/>
      <c r="E58" s="68"/>
      <c r="F58" s="68"/>
      <c r="G58" s="52"/>
      <c r="H58" s="44">
        <v>49</v>
      </c>
      <c r="I58" s="45"/>
      <c r="J58" s="20">
        <f>IF(ISERROR(VLOOKUP(2eme!$I58,$A:$D,2,FALSE)),"",VLOOKUP(2eme!$I58,$A:$D,2,FALSE))</f>
      </c>
      <c r="K58" s="20">
        <f>IF(ISERROR(VLOOKUP(2eme!$I58,$A:$D,2,FALSE)),"",VLOOKUP(2eme!$I58,$A:$D,3,FALSE))</f>
      </c>
      <c r="L58" s="19">
        <f>IF(ISERROR(VLOOKUP(2eme!$I58,$A:$D,2,FALSE)),"",VLOOKUP(2eme!$I58,$A:$D,4,FALSE))</f>
      </c>
      <c r="M58" s="18">
        <f>IF(ISERROR(VLOOKUP(2eme!$I58,$A:$D,2,FALSE)),"",VLOOKUP(2eme!$I58,$A:$F,5,FALSE))</f>
      </c>
      <c r="N58" s="18">
        <f>IF(ISERROR(VLOOKUP(2eme!$I58,$A:$F,2,FALSE)),"",VLOOKUP(2eme!$I58,$A:$F,6,FALSE))</f>
      </c>
    </row>
    <row r="59" spans="1:14" ht="24.75" customHeight="1">
      <c r="A59" s="133"/>
      <c r="B59" s="71"/>
      <c r="C59" s="71"/>
      <c r="D59" s="70"/>
      <c r="E59" s="68"/>
      <c r="F59" s="68"/>
      <c r="G59" s="52"/>
      <c r="H59" s="44">
        <v>50</v>
      </c>
      <c r="I59" s="45"/>
      <c r="J59" s="20">
        <f>IF(ISERROR(VLOOKUP(2eme!$I59,$A:$D,2,FALSE)),"",VLOOKUP(2eme!$I59,$A:$D,2,FALSE))</f>
      </c>
      <c r="K59" s="20">
        <f>IF(ISERROR(VLOOKUP(2eme!$I59,$A:$D,2,FALSE)),"",VLOOKUP(2eme!$I59,$A:$D,3,FALSE))</f>
      </c>
      <c r="L59" s="19">
        <f>IF(ISERROR(VLOOKUP(2eme!$I59,$A:$D,2,FALSE)),"",VLOOKUP(2eme!$I59,$A:$D,4,FALSE))</f>
      </c>
      <c r="M59" s="18">
        <f>IF(ISERROR(VLOOKUP(2eme!$I59,$A:$D,2,FALSE)),"",VLOOKUP(2eme!$I59,$A:$F,5,FALSE))</f>
      </c>
      <c r="N59" s="18">
        <f>IF(ISERROR(VLOOKUP(2eme!$I59,$A:$F,2,FALSE)),"",VLOOKUP(2eme!$I59,$A:$F,6,FALSE))</f>
      </c>
    </row>
    <row r="60" spans="1:14" ht="24.75" customHeight="1">
      <c r="A60" s="133"/>
      <c r="B60" s="71"/>
      <c r="C60" s="71"/>
      <c r="D60" s="70"/>
      <c r="E60" s="68"/>
      <c r="F60" s="68"/>
      <c r="G60" s="52"/>
      <c r="H60" s="44">
        <v>51</v>
      </c>
      <c r="I60" s="45"/>
      <c r="J60" s="20">
        <f>IF(ISERROR(VLOOKUP(2eme!$I60,$A:$D,2,FALSE)),"",VLOOKUP(2eme!$I60,$A:$D,2,FALSE))</f>
      </c>
      <c r="K60" s="20">
        <f>IF(ISERROR(VLOOKUP(2eme!$I60,$A:$D,2,FALSE)),"",VLOOKUP(2eme!$I60,$A:$D,3,FALSE))</f>
      </c>
      <c r="L60" s="19">
        <f>IF(ISERROR(VLOOKUP(2eme!$I60,$A:$D,2,FALSE)),"",VLOOKUP(2eme!$I60,$A:$D,4,FALSE))</f>
      </c>
      <c r="M60" s="18">
        <f>IF(ISERROR(VLOOKUP(2eme!$I60,$A:$D,2,FALSE)),"",VLOOKUP(2eme!$I60,$A:$F,5,FALSE))</f>
      </c>
      <c r="N60" s="18">
        <f>IF(ISERROR(VLOOKUP(2eme!$I60,$A:$F,2,FALSE)),"",VLOOKUP(2eme!$I60,$A:$F,6,FALSE))</f>
      </c>
    </row>
    <row r="61" spans="1:14" ht="24.75" customHeight="1">
      <c r="A61" s="133"/>
      <c r="B61" s="71"/>
      <c r="C61" s="71"/>
      <c r="D61" s="70"/>
      <c r="E61" s="68"/>
      <c r="F61" s="68"/>
      <c r="G61" s="52"/>
      <c r="H61" s="44">
        <v>52</v>
      </c>
      <c r="I61" s="45"/>
      <c r="J61" s="20">
        <f>IF(ISERROR(VLOOKUP(2eme!$I61,$A:$D,2,FALSE)),"",VLOOKUP(2eme!$I61,$A:$D,2,FALSE))</f>
      </c>
      <c r="K61" s="20">
        <f>IF(ISERROR(VLOOKUP(2eme!$I61,$A:$D,2,FALSE)),"",VLOOKUP(2eme!$I61,$A:$D,3,FALSE))</f>
      </c>
      <c r="L61" s="19">
        <f>IF(ISERROR(VLOOKUP(2eme!$I61,$A:$D,2,FALSE)),"",VLOOKUP(2eme!$I61,$A:$D,4,FALSE))</f>
      </c>
      <c r="M61" s="18">
        <f>IF(ISERROR(VLOOKUP(2eme!$I61,$A:$D,2,FALSE)),"",VLOOKUP(2eme!$I61,$A:$F,5,FALSE))</f>
      </c>
      <c r="N61" s="18">
        <f>IF(ISERROR(VLOOKUP(2eme!$I61,$A:$F,2,FALSE)),"",VLOOKUP(2eme!$I61,$A:$F,6,FALSE))</f>
      </c>
    </row>
    <row r="62" spans="1:14" ht="24.75" customHeight="1">
      <c r="A62" s="133"/>
      <c r="B62" s="71"/>
      <c r="C62" s="71"/>
      <c r="D62" s="70"/>
      <c r="E62" s="68"/>
      <c r="F62" s="68"/>
      <c r="G62" s="52"/>
      <c r="H62" s="44">
        <v>53</v>
      </c>
      <c r="I62" s="45"/>
      <c r="J62" s="20">
        <f>IF(ISERROR(VLOOKUP(2eme!$I62,$A:$D,2,FALSE)),"",VLOOKUP(2eme!$I62,$A:$D,2,FALSE))</f>
      </c>
      <c r="K62" s="20">
        <f>IF(ISERROR(VLOOKUP(2eme!$I62,$A:$D,2,FALSE)),"",VLOOKUP(2eme!$I62,$A:$D,3,FALSE))</f>
      </c>
      <c r="L62" s="19">
        <f>IF(ISERROR(VLOOKUP(2eme!$I62,$A:$D,2,FALSE)),"",VLOOKUP(2eme!$I62,$A:$D,4,FALSE))</f>
      </c>
      <c r="M62" s="18">
        <f>IF(ISERROR(VLOOKUP(2eme!$I62,$A:$D,2,FALSE)),"",VLOOKUP(2eme!$I62,$A:$F,5,FALSE))</f>
      </c>
      <c r="N62" s="18">
        <f>IF(ISERROR(VLOOKUP(2eme!$I62,$A:$F,2,FALSE)),"",VLOOKUP(2eme!$I62,$A:$F,6,FALSE))</f>
      </c>
    </row>
    <row r="63" spans="1:14" ht="24.75" customHeight="1">
      <c r="A63" s="133"/>
      <c r="B63" s="71"/>
      <c r="C63" s="71"/>
      <c r="D63" s="70"/>
      <c r="E63" s="68"/>
      <c r="F63" s="68"/>
      <c r="G63" s="52"/>
      <c r="H63" s="44">
        <v>54</v>
      </c>
      <c r="I63" s="45"/>
      <c r="J63" s="20">
        <f>IF(ISERROR(VLOOKUP(2eme!$I63,$A:$D,2,FALSE)),"",VLOOKUP(2eme!$I63,$A:$D,2,FALSE))</f>
      </c>
      <c r="K63" s="20">
        <f>IF(ISERROR(VLOOKUP(2eme!$I63,$A:$D,2,FALSE)),"",VLOOKUP(2eme!$I63,$A:$D,3,FALSE))</f>
      </c>
      <c r="L63" s="19">
        <f>IF(ISERROR(VLOOKUP(2eme!$I63,$A:$D,2,FALSE)),"",VLOOKUP(2eme!$I63,$A:$D,4,FALSE))</f>
      </c>
      <c r="M63" s="18">
        <f>IF(ISERROR(VLOOKUP(2eme!$I63,$A:$D,2,FALSE)),"",VLOOKUP(2eme!$I63,$A:$F,5,FALSE))</f>
      </c>
      <c r="N63" s="18">
        <f>IF(ISERROR(VLOOKUP(2eme!$I63,$A:$F,2,FALSE)),"",VLOOKUP(2eme!$I63,$A:$F,6,FALSE))</f>
      </c>
    </row>
    <row r="64" spans="1:14" ht="24.75" customHeight="1">
      <c r="A64" s="133"/>
      <c r="B64" s="71"/>
      <c r="C64" s="71"/>
      <c r="D64" s="70"/>
      <c r="E64" s="70"/>
      <c r="F64" s="70"/>
      <c r="G64" s="52"/>
      <c r="H64" s="44">
        <v>55</v>
      </c>
      <c r="I64" s="45"/>
      <c r="J64" s="20">
        <f>IF(ISERROR(VLOOKUP(2eme!$I64,$A:$D,2,FALSE)),"",VLOOKUP(2eme!$I64,$A:$D,2,FALSE))</f>
      </c>
      <c r="K64" s="20">
        <f>IF(ISERROR(VLOOKUP(2eme!$I64,$A:$D,2,FALSE)),"",VLOOKUP(2eme!$I64,$A:$D,3,FALSE))</f>
      </c>
      <c r="L64" s="19">
        <f>IF(ISERROR(VLOOKUP(2eme!$I64,$A:$D,2,FALSE)),"",VLOOKUP(2eme!$I64,$A:$D,4,FALSE))</f>
      </c>
      <c r="M64" s="18">
        <f>IF(ISERROR(VLOOKUP(2eme!$I64,$A:$D,2,FALSE)),"",VLOOKUP(2eme!$I64,$A:$F,5,FALSE))</f>
      </c>
      <c r="N64" s="18">
        <f>IF(ISERROR(VLOOKUP(2eme!$I64,$A:$F,2,FALSE)),"",VLOOKUP(2eme!$I64,$A:$F,6,FALSE))</f>
      </c>
    </row>
    <row r="65" spans="1:14" ht="24.75" customHeight="1">
      <c r="A65" s="133"/>
      <c r="B65" s="71"/>
      <c r="C65" s="71"/>
      <c r="D65" s="70"/>
      <c r="E65" s="70"/>
      <c r="F65" s="70"/>
      <c r="G65" s="52"/>
      <c r="H65" s="44">
        <v>56</v>
      </c>
      <c r="I65" s="45"/>
      <c r="J65" s="20">
        <f>IF(ISERROR(VLOOKUP(2eme!$I65,$A:$D,2,FALSE)),"",VLOOKUP(2eme!$I65,$A:$D,2,FALSE))</f>
      </c>
      <c r="K65" s="20">
        <f>IF(ISERROR(VLOOKUP(2eme!$I65,$A:$D,2,FALSE)),"",VLOOKUP(2eme!$I65,$A:$D,3,FALSE))</f>
      </c>
      <c r="L65" s="19">
        <f>IF(ISERROR(VLOOKUP(2eme!$I65,$A:$D,2,FALSE)),"",VLOOKUP(2eme!$I65,$A:$D,4,FALSE))</f>
      </c>
      <c r="M65" s="18">
        <f>IF(ISERROR(VLOOKUP(2eme!$I65,$A:$D,2,FALSE)),"",VLOOKUP(2eme!$I65,$A:$F,5,FALSE))</f>
      </c>
      <c r="N65" s="18">
        <f>IF(ISERROR(VLOOKUP(2eme!$I65,$A:$F,2,FALSE)),"",VLOOKUP(2eme!$I65,$A:$F,6,FALSE))</f>
      </c>
    </row>
    <row r="66" spans="1:14" ht="24.75" customHeight="1">
      <c r="A66" s="133"/>
      <c r="B66" s="71"/>
      <c r="C66" s="71"/>
      <c r="D66" s="70"/>
      <c r="E66" s="70"/>
      <c r="F66" s="70"/>
      <c r="G66" s="52"/>
      <c r="H66" s="44">
        <v>57</v>
      </c>
      <c r="I66" s="45"/>
      <c r="J66" s="20">
        <f>IF(ISERROR(VLOOKUP(2eme!$I66,$A:$D,2,FALSE)),"",VLOOKUP(2eme!$I66,$A:$D,2,FALSE))</f>
      </c>
      <c r="K66" s="20">
        <f>IF(ISERROR(VLOOKUP(2eme!$I66,$A:$D,2,FALSE)),"",VLOOKUP(2eme!$I66,$A:$D,3,FALSE))</f>
      </c>
      <c r="L66" s="19">
        <f>IF(ISERROR(VLOOKUP(2eme!$I66,$A:$D,2,FALSE)),"",VLOOKUP(2eme!$I66,$A:$D,4,FALSE))</f>
      </c>
      <c r="M66" s="18">
        <f>IF(ISERROR(VLOOKUP(2eme!$I66,$A:$D,2,FALSE)),"",VLOOKUP(2eme!$I66,$A:$F,5,FALSE))</f>
      </c>
      <c r="N66" s="18">
        <f>IF(ISERROR(VLOOKUP(2eme!$I66,$A:$F,2,FALSE)),"",VLOOKUP(2eme!$I66,$A:$F,6,FALSE))</f>
      </c>
    </row>
    <row r="67" spans="1:14" ht="24.75" customHeight="1">
      <c r="A67" s="133"/>
      <c r="B67" s="71"/>
      <c r="C67" s="71"/>
      <c r="D67" s="70"/>
      <c r="E67" s="70"/>
      <c r="F67" s="70"/>
      <c r="G67" s="52"/>
      <c r="H67" s="44">
        <v>58</v>
      </c>
      <c r="I67" s="45"/>
      <c r="J67" s="20">
        <f>IF(ISERROR(VLOOKUP(2eme!$I67,$A:$D,2,FALSE)),"",VLOOKUP(2eme!$I67,$A:$D,2,FALSE))</f>
      </c>
      <c r="K67" s="20">
        <f>IF(ISERROR(VLOOKUP(2eme!$I67,$A:$D,2,FALSE)),"",VLOOKUP(2eme!$I67,$A:$D,3,FALSE))</f>
      </c>
      <c r="L67" s="19">
        <f>IF(ISERROR(VLOOKUP(2eme!$I67,$A:$D,2,FALSE)),"",VLOOKUP(2eme!$I67,$A:$D,4,FALSE))</f>
      </c>
      <c r="M67" s="18">
        <f>IF(ISERROR(VLOOKUP(2eme!$I67,$A:$D,2,FALSE)),"",VLOOKUP(2eme!$I67,$A:$F,5,FALSE))</f>
      </c>
      <c r="N67" s="18">
        <f>IF(ISERROR(VLOOKUP(2eme!$I67,$A:$F,2,FALSE)),"",VLOOKUP(2eme!$I67,$A:$F,6,FALSE))</f>
      </c>
    </row>
    <row r="68" spans="1:14" ht="24.75" customHeight="1">
      <c r="A68" s="133"/>
      <c r="B68" s="71"/>
      <c r="C68" s="71"/>
      <c r="D68" s="70"/>
      <c r="E68" s="70"/>
      <c r="F68" s="70"/>
      <c r="G68" s="52"/>
      <c r="H68" s="44">
        <v>59</v>
      </c>
      <c r="I68" s="45"/>
      <c r="J68" s="20">
        <f>IF(ISERROR(VLOOKUP(2eme!$I68,$A:$D,2,FALSE)),"",VLOOKUP(2eme!$I68,$A:$D,2,FALSE))</f>
      </c>
      <c r="K68" s="20">
        <f>IF(ISERROR(VLOOKUP(2eme!$I68,$A:$D,2,FALSE)),"",VLOOKUP(2eme!$I68,$A:$D,3,FALSE))</f>
      </c>
      <c r="L68" s="19">
        <f>IF(ISERROR(VLOOKUP(2eme!$I68,$A:$D,2,FALSE)),"",VLOOKUP(2eme!$I68,$A:$D,4,FALSE))</f>
      </c>
      <c r="M68" s="18">
        <f>IF(ISERROR(VLOOKUP(2eme!$I68,$A:$D,2,FALSE)),"",VLOOKUP(2eme!$I68,$A:$F,5,FALSE))</f>
      </c>
      <c r="N68" s="18">
        <f>IF(ISERROR(VLOOKUP(2eme!$I68,$A:$F,2,FALSE)),"",VLOOKUP(2eme!$I68,$A:$F,6,FALSE))</f>
      </c>
    </row>
    <row r="69" spans="1:14" ht="24.75" customHeight="1">
      <c r="A69" s="133"/>
      <c r="B69" s="71"/>
      <c r="C69" s="71"/>
      <c r="D69" s="70"/>
      <c r="E69" s="70"/>
      <c r="F69" s="70"/>
      <c r="G69" s="52"/>
      <c r="H69" s="44">
        <v>60</v>
      </c>
      <c r="I69" s="45"/>
      <c r="J69" s="20">
        <f>IF(ISERROR(VLOOKUP(2eme!$I69,$A:$D,2,FALSE)),"",VLOOKUP(2eme!$I69,$A:$D,2,FALSE))</f>
      </c>
      <c r="K69" s="20">
        <f>IF(ISERROR(VLOOKUP(2eme!$I69,$A:$D,2,FALSE)),"",VLOOKUP(2eme!$I69,$A:$D,3,FALSE))</f>
      </c>
      <c r="L69" s="19">
        <f>IF(ISERROR(VLOOKUP(2eme!$I69,$A:$D,2,FALSE)),"",VLOOKUP(2eme!$I69,$A:$D,4,FALSE))</f>
      </c>
      <c r="M69" s="18">
        <f>IF(ISERROR(VLOOKUP(2eme!$I69,$A:$D,2,FALSE)),"",VLOOKUP(2eme!$I69,$A:$F,5,FALSE))</f>
      </c>
      <c r="N69" s="18">
        <f>IF(ISERROR(VLOOKUP(2eme!$I69,$A:$F,2,FALSE)),"",VLOOKUP(2eme!$I69,$A:$F,6,FALSE))</f>
      </c>
    </row>
    <row r="70" spans="1:14" ht="24.75" customHeight="1">
      <c r="A70" s="133"/>
      <c r="B70" s="71"/>
      <c r="C70" s="71"/>
      <c r="D70" s="70"/>
      <c r="E70" s="70"/>
      <c r="F70" s="70"/>
      <c r="G70" s="52"/>
      <c r="H70" s="44">
        <v>61</v>
      </c>
      <c r="I70" s="45"/>
      <c r="J70" s="20">
        <f>IF(ISERROR(VLOOKUP(2eme!$I70,$A:$D,2,FALSE)),"",VLOOKUP(2eme!$I70,$A:$D,2,FALSE))</f>
      </c>
      <c r="K70" s="20">
        <f>IF(ISERROR(VLOOKUP(2eme!$I70,$A:$D,2,FALSE)),"",VLOOKUP(2eme!$I70,$A:$D,3,FALSE))</f>
      </c>
      <c r="L70" s="19">
        <f>IF(ISERROR(VLOOKUP(2eme!$I70,$A:$D,2,FALSE)),"",VLOOKUP(2eme!$I70,$A:$D,4,FALSE))</f>
      </c>
      <c r="M70" s="18">
        <f>IF(ISERROR(VLOOKUP(2eme!$I70,$A:$D,2,FALSE)),"",VLOOKUP(2eme!$I70,$A:$F,5,FALSE))</f>
      </c>
      <c r="N70" s="18">
        <f>IF(ISERROR(VLOOKUP(2eme!$I70,$A:$F,2,FALSE)),"",VLOOKUP(2eme!$I70,$A:$F,6,FALSE))</f>
      </c>
    </row>
    <row r="71" spans="1:14" ht="24.75" customHeight="1">
      <c r="A71" s="133"/>
      <c r="B71" s="71"/>
      <c r="C71" s="71"/>
      <c r="D71" s="70"/>
      <c r="E71" s="70"/>
      <c r="F71" s="70"/>
      <c r="G71" s="52"/>
      <c r="H71" s="44">
        <v>62</v>
      </c>
      <c r="I71" s="45"/>
      <c r="J71" s="20">
        <f>IF(ISERROR(VLOOKUP(2eme!$I71,$A:$D,2,FALSE)),"",VLOOKUP(2eme!$I71,$A:$D,2,FALSE))</f>
      </c>
      <c r="K71" s="20">
        <f>IF(ISERROR(VLOOKUP(2eme!$I71,$A:$D,2,FALSE)),"",VLOOKUP(2eme!$I71,$A:$D,3,FALSE))</f>
      </c>
      <c r="L71" s="19">
        <f>IF(ISERROR(VLOOKUP(2eme!$I71,$A:$D,2,FALSE)),"",VLOOKUP(2eme!$I71,$A:$D,4,FALSE))</f>
      </c>
      <c r="M71" s="18">
        <f>IF(ISERROR(VLOOKUP(2eme!$I71,$A:$D,2,FALSE)),"",VLOOKUP(2eme!$I71,$A:$F,5,FALSE))</f>
      </c>
      <c r="N71" s="18">
        <f>IF(ISERROR(VLOOKUP(2eme!$I71,$A:$F,2,FALSE)),"",VLOOKUP(2eme!$I71,$A:$F,6,FALSE))</f>
      </c>
    </row>
    <row r="72" spans="1:14" ht="24.75" customHeight="1">
      <c r="A72" s="133"/>
      <c r="B72" s="71"/>
      <c r="C72" s="71"/>
      <c r="D72" s="70"/>
      <c r="E72" s="70"/>
      <c r="F72" s="70"/>
      <c r="G72" s="52"/>
      <c r="H72" s="44">
        <v>63</v>
      </c>
      <c r="I72" s="45"/>
      <c r="J72" s="20">
        <f>IF(ISERROR(VLOOKUP(2eme!$I72,$A:$D,2,FALSE)),"",VLOOKUP(2eme!$I72,$A:$D,2,FALSE))</f>
      </c>
      <c r="K72" s="20">
        <f>IF(ISERROR(VLOOKUP(2eme!$I72,$A:$D,2,FALSE)),"",VLOOKUP(2eme!$I72,$A:$D,3,FALSE))</f>
      </c>
      <c r="L72" s="19">
        <f>IF(ISERROR(VLOOKUP(2eme!$I72,$A:$D,2,FALSE)),"",VLOOKUP(2eme!$I72,$A:$D,4,FALSE))</f>
      </c>
      <c r="M72" s="18">
        <f>IF(ISERROR(VLOOKUP(2eme!$I72,$A:$D,2,FALSE)),"",VLOOKUP(2eme!$I72,$A:$F,5,FALSE))</f>
      </c>
      <c r="N72" s="18">
        <f>IF(ISERROR(VLOOKUP(2eme!$I72,$A:$F,2,FALSE)),"",VLOOKUP(2eme!$I72,$A:$F,6,FALSE))</f>
      </c>
    </row>
    <row r="73" spans="1:14" ht="24.75" customHeight="1">
      <c r="A73" s="133"/>
      <c r="B73" s="71"/>
      <c r="C73" s="71"/>
      <c r="D73" s="70"/>
      <c r="E73" s="70"/>
      <c r="F73" s="70"/>
      <c r="G73" s="52"/>
      <c r="H73" s="44">
        <v>64</v>
      </c>
      <c r="I73" s="45"/>
      <c r="J73" s="20">
        <f>IF(ISERROR(VLOOKUP(2eme!$I73,$A:$D,2,FALSE)),"",VLOOKUP(2eme!$I73,$A:$D,2,FALSE))</f>
      </c>
      <c r="K73" s="20">
        <f>IF(ISERROR(VLOOKUP(2eme!$I73,$A:$D,2,FALSE)),"",VLOOKUP(2eme!$I73,$A:$D,3,FALSE))</f>
      </c>
      <c r="L73" s="19">
        <f>IF(ISERROR(VLOOKUP(2eme!$I73,$A:$D,2,FALSE)),"",VLOOKUP(2eme!$I73,$A:$D,4,FALSE))</f>
      </c>
      <c r="M73" s="18">
        <f>IF(ISERROR(VLOOKUP(2eme!$I73,$A:$D,2,FALSE)),"",VLOOKUP(2eme!$I73,$A:$F,5,FALSE))</f>
      </c>
      <c r="N73" s="18">
        <f>IF(ISERROR(VLOOKUP(2eme!$I73,$A:$F,2,FALSE)),"",VLOOKUP(2eme!$I73,$A:$F,6,FALSE))</f>
      </c>
    </row>
    <row r="74" spans="1:14" ht="24.75" customHeight="1">
      <c r="A74" s="133"/>
      <c r="B74" s="71"/>
      <c r="C74" s="71"/>
      <c r="D74" s="70"/>
      <c r="E74" s="70"/>
      <c r="F74" s="70"/>
      <c r="G74" s="52"/>
      <c r="H74" s="44">
        <v>65</v>
      </c>
      <c r="I74" s="45"/>
      <c r="J74" s="20">
        <f>IF(ISERROR(VLOOKUP(2eme!$I74,$A:$D,2,FALSE)),"",VLOOKUP(2eme!$I74,$A:$D,2,FALSE))</f>
      </c>
      <c r="K74" s="20">
        <f>IF(ISERROR(VLOOKUP(2eme!$I74,$A:$D,2,FALSE)),"",VLOOKUP(2eme!$I74,$A:$D,3,FALSE))</f>
      </c>
      <c r="L74" s="19">
        <f>IF(ISERROR(VLOOKUP(2eme!$I74,$A:$D,2,FALSE)),"",VLOOKUP(2eme!$I74,$A:$D,4,FALSE))</f>
      </c>
      <c r="M74" s="18">
        <f>IF(ISERROR(VLOOKUP(2eme!$I74,$A:$D,2,FALSE)),"",VLOOKUP(2eme!$I74,$A:$F,5,FALSE))</f>
      </c>
      <c r="N74" s="18">
        <f>IF(ISERROR(VLOOKUP(2eme!$I74,$A:$F,2,FALSE)),"",VLOOKUP(2eme!$I74,$A:$F,6,FALSE))</f>
      </c>
    </row>
    <row r="75" spans="1:14" ht="24.75" customHeight="1">
      <c r="A75" s="133"/>
      <c r="B75" s="71"/>
      <c r="C75" s="71"/>
      <c r="D75" s="70"/>
      <c r="E75" s="70"/>
      <c r="F75" s="70"/>
      <c r="G75" s="52"/>
      <c r="H75" s="44">
        <v>66</v>
      </c>
      <c r="I75" s="45"/>
      <c r="J75" s="20">
        <f>IF(ISERROR(VLOOKUP(2eme!$I75,$A:$D,2,FALSE)),"",VLOOKUP(2eme!$I75,$A:$D,2,FALSE))</f>
      </c>
      <c r="K75" s="20">
        <f>IF(ISERROR(VLOOKUP(2eme!$I75,$A:$D,2,FALSE)),"",VLOOKUP(2eme!$I75,$A:$D,3,FALSE))</f>
      </c>
      <c r="L75" s="19">
        <f>IF(ISERROR(VLOOKUP(2eme!$I75,$A:$D,2,FALSE)),"",VLOOKUP(2eme!$I75,$A:$D,4,FALSE))</f>
      </c>
      <c r="M75" s="18">
        <f>IF(ISERROR(VLOOKUP(2eme!$I75,$A:$D,2,FALSE)),"",VLOOKUP(2eme!$I75,$A:$F,5,FALSE))</f>
      </c>
      <c r="N75" s="18">
        <f>IF(ISERROR(VLOOKUP(2eme!$I75,$A:$F,2,FALSE)),"",VLOOKUP(2eme!$I75,$A:$F,6,FALSE))</f>
      </c>
    </row>
    <row r="76" spans="1:14" ht="24.75" customHeight="1">
      <c r="A76" s="133"/>
      <c r="B76" s="71"/>
      <c r="C76" s="71"/>
      <c r="D76" s="70"/>
      <c r="E76" s="70"/>
      <c r="F76" s="70"/>
      <c r="G76" s="52"/>
      <c r="H76" s="44">
        <v>67</v>
      </c>
      <c r="I76" s="45"/>
      <c r="J76" s="20">
        <f>IF(ISERROR(VLOOKUP(2eme!$I76,$A:$D,2,FALSE)),"",VLOOKUP(2eme!$I76,$A:$D,2,FALSE))</f>
      </c>
      <c r="K76" s="20">
        <f>IF(ISERROR(VLOOKUP(2eme!$I76,$A:$D,2,FALSE)),"",VLOOKUP(2eme!$I76,$A:$D,3,FALSE))</f>
      </c>
      <c r="L76" s="19">
        <f>IF(ISERROR(VLOOKUP(2eme!$I76,$A:$D,2,FALSE)),"",VLOOKUP(2eme!$I76,$A:$D,4,FALSE))</f>
      </c>
      <c r="M76" s="18">
        <f>IF(ISERROR(VLOOKUP(2eme!$I76,$A:$D,2,FALSE)),"",VLOOKUP(2eme!$I76,$A:$F,5,FALSE))</f>
      </c>
      <c r="N76" s="18">
        <f>IF(ISERROR(VLOOKUP(2eme!$I76,$A:$F,2,FALSE)),"",VLOOKUP(2eme!$I76,$A:$F,6,FALSE))</f>
      </c>
    </row>
    <row r="77" spans="1:14" ht="24.75" customHeight="1">
      <c r="A77" s="133"/>
      <c r="B77" s="71"/>
      <c r="C77" s="71"/>
      <c r="D77" s="70"/>
      <c r="E77" s="70"/>
      <c r="F77" s="70"/>
      <c r="G77" s="52"/>
      <c r="H77" s="44">
        <v>68</v>
      </c>
      <c r="I77" s="45"/>
      <c r="J77" s="20">
        <f>IF(ISERROR(VLOOKUP(2eme!$I77,$A:$D,2,FALSE)),"",VLOOKUP(2eme!$I77,$A:$D,2,FALSE))</f>
      </c>
      <c r="K77" s="20">
        <f>IF(ISERROR(VLOOKUP(2eme!$I77,$A:$D,2,FALSE)),"",VLOOKUP(2eme!$I77,$A:$D,3,FALSE))</f>
      </c>
      <c r="L77" s="19">
        <f>IF(ISERROR(VLOOKUP(2eme!$I77,$A:$D,2,FALSE)),"",VLOOKUP(2eme!$I77,$A:$D,4,FALSE))</f>
      </c>
      <c r="M77" s="18">
        <f>IF(ISERROR(VLOOKUP(2eme!$I77,$A:$D,2,FALSE)),"",VLOOKUP(2eme!$I77,$A:$F,5,FALSE))</f>
      </c>
      <c r="N77" s="18">
        <f>IF(ISERROR(VLOOKUP(2eme!$I77,$A:$F,2,FALSE)),"",VLOOKUP(2eme!$I77,$A:$F,6,FALSE))</f>
      </c>
    </row>
    <row r="78" spans="1:14" ht="24.75" customHeight="1">
      <c r="A78" s="133"/>
      <c r="B78" s="71"/>
      <c r="C78" s="71"/>
      <c r="D78" s="70"/>
      <c r="E78" s="70"/>
      <c r="F78" s="70"/>
      <c r="G78" s="52"/>
      <c r="H78" s="44">
        <v>69</v>
      </c>
      <c r="I78" s="45"/>
      <c r="J78" s="20">
        <f>IF(ISERROR(VLOOKUP(2eme!$I78,$A:$D,2,FALSE)),"",VLOOKUP(2eme!$I78,$A:$D,2,FALSE))</f>
      </c>
      <c r="K78" s="20">
        <f>IF(ISERROR(VLOOKUP(2eme!$I78,$A:$D,2,FALSE)),"",VLOOKUP(2eme!$I78,$A:$D,3,FALSE))</f>
      </c>
      <c r="L78" s="19">
        <f>IF(ISERROR(VLOOKUP(2eme!$I78,$A:$D,2,FALSE)),"",VLOOKUP(2eme!$I78,$A:$D,4,FALSE))</f>
      </c>
      <c r="M78" s="18">
        <f>IF(ISERROR(VLOOKUP(2eme!$I78,$A:$D,2,FALSE)),"",VLOOKUP(2eme!$I78,$A:$F,5,FALSE))</f>
      </c>
      <c r="N78" s="18">
        <f>IF(ISERROR(VLOOKUP(2eme!$I78,$A:$F,2,FALSE)),"",VLOOKUP(2eme!$I78,$A:$F,6,FALSE))</f>
      </c>
    </row>
    <row r="79" spans="1:14" ht="24.75" customHeight="1">
      <c r="A79" s="133"/>
      <c r="B79" s="71"/>
      <c r="C79" s="71"/>
      <c r="D79" s="70"/>
      <c r="E79" s="70"/>
      <c r="F79" s="70"/>
      <c r="G79" s="52"/>
      <c r="H79" s="44">
        <v>70</v>
      </c>
      <c r="I79" s="45"/>
      <c r="J79" s="20">
        <f>IF(ISERROR(VLOOKUP(2eme!$I79,$A:$D,2,FALSE)),"",VLOOKUP(2eme!$I79,$A:$D,2,FALSE))</f>
      </c>
      <c r="K79" s="20">
        <f>IF(ISERROR(VLOOKUP(2eme!$I79,$A:$D,2,FALSE)),"",VLOOKUP(2eme!$I79,$A:$D,3,FALSE))</f>
      </c>
      <c r="L79" s="19">
        <f>IF(ISERROR(VLOOKUP(2eme!$I79,$A:$D,2,FALSE)),"",VLOOKUP(2eme!$I79,$A:$D,4,FALSE))</f>
      </c>
      <c r="M79" s="18">
        <f>IF(ISERROR(VLOOKUP(2eme!$I79,$A:$D,2,FALSE)),"",VLOOKUP(2eme!$I79,$A:$F,5,FALSE))</f>
      </c>
      <c r="N79" s="18">
        <f>IF(ISERROR(VLOOKUP(2eme!$I79,$A:$F,2,FALSE)),"",VLOOKUP(2eme!$I79,$A:$F,6,FALSE))</f>
      </c>
    </row>
    <row r="80" spans="1:14" ht="24.75" customHeight="1">
      <c r="A80" s="133"/>
      <c r="B80" s="71"/>
      <c r="C80" s="71"/>
      <c r="D80" s="70"/>
      <c r="E80" s="70"/>
      <c r="F80" s="70"/>
      <c r="G80" s="52"/>
      <c r="H80" s="44">
        <v>71</v>
      </c>
      <c r="I80" s="45"/>
      <c r="J80" s="20">
        <f>IF(ISERROR(VLOOKUP(2eme!$I80,$A:$D,2,FALSE)),"",VLOOKUP(2eme!$I80,$A:$D,2,FALSE))</f>
      </c>
      <c r="K80" s="20">
        <f>IF(ISERROR(VLOOKUP(2eme!$I80,$A:$D,2,FALSE)),"",VLOOKUP(2eme!$I80,$A:$D,3,FALSE))</f>
      </c>
      <c r="L80" s="19">
        <f>IF(ISERROR(VLOOKUP(2eme!$I80,$A:$D,2,FALSE)),"",VLOOKUP(2eme!$I80,$A:$D,4,FALSE))</f>
      </c>
      <c r="M80" s="18">
        <f>IF(ISERROR(VLOOKUP(2eme!$I80,$A:$D,2,FALSE)),"",VLOOKUP(2eme!$I80,$A:$F,5,FALSE))</f>
      </c>
      <c r="N80" s="18">
        <f>IF(ISERROR(VLOOKUP(2eme!$I80,$A:$F,2,FALSE)),"",VLOOKUP(2eme!$I80,$A:$F,6,FALSE))</f>
      </c>
    </row>
    <row r="81" spans="1:14" ht="24.75" customHeight="1">
      <c r="A81" s="133"/>
      <c r="B81" s="71"/>
      <c r="C81" s="71"/>
      <c r="D81" s="70"/>
      <c r="E81" s="70"/>
      <c r="F81" s="70"/>
      <c r="G81" s="52"/>
      <c r="H81" s="44">
        <v>72</v>
      </c>
      <c r="I81" s="45"/>
      <c r="J81" s="20">
        <f>IF(ISERROR(VLOOKUP(2eme!$I81,$A:$D,2,FALSE)),"",VLOOKUP(2eme!$I81,$A:$D,2,FALSE))</f>
      </c>
      <c r="K81" s="20">
        <f>IF(ISERROR(VLOOKUP(2eme!$I81,$A:$D,2,FALSE)),"",VLOOKUP(2eme!$I81,$A:$D,3,FALSE))</f>
      </c>
      <c r="L81" s="19">
        <f>IF(ISERROR(VLOOKUP(2eme!$I81,$A:$D,2,FALSE)),"",VLOOKUP(2eme!$I81,$A:$D,4,FALSE))</f>
      </c>
      <c r="M81" s="18">
        <f>IF(ISERROR(VLOOKUP(2eme!$I81,$A:$D,2,FALSE)),"",VLOOKUP(2eme!$I81,$A:$F,5,FALSE))</f>
      </c>
      <c r="N81" s="18">
        <f>IF(ISERROR(VLOOKUP(2eme!$I81,$A:$F,2,FALSE)),"",VLOOKUP(2eme!$I81,$A:$F,6,FALSE))</f>
      </c>
    </row>
    <row r="82" spans="1:14" ht="24.75" customHeight="1">
      <c r="A82" s="133"/>
      <c r="B82" s="71"/>
      <c r="C82" s="71"/>
      <c r="D82" s="70"/>
      <c r="E82" s="70"/>
      <c r="F82" s="70"/>
      <c r="G82" s="52"/>
      <c r="H82" s="44">
        <v>73</v>
      </c>
      <c r="I82" s="45"/>
      <c r="J82" s="20">
        <f>IF(ISERROR(VLOOKUP(2eme!$I82,$A:$D,2,FALSE)),"",VLOOKUP(2eme!$I82,$A:$D,2,FALSE))</f>
      </c>
      <c r="K82" s="20">
        <f>IF(ISERROR(VLOOKUP(2eme!$I82,$A:$D,2,FALSE)),"",VLOOKUP(2eme!$I82,$A:$D,3,FALSE))</f>
      </c>
      <c r="L82" s="19">
        <f>IF(ISERROR(VLOOKUP(2eme!$I82,$A:$D,2,FALSE)),"",VLOOKUP(2eme!$I82,$A:$D,4,FALSE))</f>
      </c>
      <c r="M82" s="18">
        <f>IF(ISERROR(VLOOKUP(2eme!$I82,$A:$D,2,FALSE)),"",VLOOKUP(2eme!$I82,$A:$F,5,FALSE))</f>
      </c>
      <c r="N82" s="18">
        <f>IF(ISERROR(VLOOKUP(2eme!$I82,$A:$F,2,FALSE)),"",VLOOKUP(2eme!$I82,$A:$F,6,FALSE))</f>
      </c>
    </row>
    <row r="83" spans="1:14" ht="24.75" customHeight="1">
      <c r="A83" s="133"/>
      <c r="B83" s="71"/>
      <c r="C83" s="71"/>
      <c r="D83" s="70"/>
      <c r="E83" s="70"/>
      <c r="F83" s="70"/>
      <c r="G83" s="52"/>
      <c r="H83" s="44">
        <v>74</v>
      </c>
      <c r="I83" s="45"/>
      <c r="J83" s="20">
        <f>IF(ISERROR(VLOOKUP(2eme!$I83,$A:$D,2,FALSE)),"",VLOOKUP(2eme!$I83,$A:$D,2,FALSE))</f>
      </c>
      <c r="K83" s="20">
        <f>IF(ISERROR(VLOOKUP(2eme!$I83,$A:$D,2,FALSE)),"",VLOOKUP(2eme!$I83,$A:$D,3,FALSE))</f>
      </c>
      <c r="L83" s="19">
        <f>IF(ISERROR(VLOOKUP(2eme!$I83,$A:$D,2,FALSE)),"",VLOOKUP(2eme!$I83,$A:$D,4,FALSE))</f>
      </c>
      <c r="M83" s="18">
        <f>IF(ISERROR(VLOOKUP(2eme!$I83,$A:$D,2,FALSE)),"",VLOOKUP(2eme!$I83,$A:$F,5,FALSE))</f>
      </c>
      <c r="N83" s="18">
        <f>IF(ISERROR(VLOOKUP(2eme!$I83,$A:$F,2,FALSE)),"",VLOOKUP(2eme!$I83,$A:$F,6,FALSE))</f>
      </c>
    </row>
    <row r="84" spans="1:14" ht="24.75" customHeight="1">
      <c r="A84" s="133"/>
      <c r="B84" s="71"/>
      <c r="C84" s="71"/>
      <c r="D84" s="70"/>
      <c r="E84" s="70"/>
      <c r="F84" s="70"/>
      <c r="G84" s="52"/>
      <c r="H84" s="44">
        <v>75</v>
      </c>
      <c r="I84" s="45"/>
      <c r="J84" s="20">
        <f>IF(ISERROR(VLOOKUP(2eme!$I84,$A:$D,2,FALSE)),"",VLOOKUP(2eme!$I84,$A:$D,2,FALSE))</f>
      </c>
      <c r="K84" s="20">
        <f>IF(ISERROR(VLOOKUP(2eme!$I84,$A:$D,2,FALSE)),"",VLOOKUP(2eme!$I84,$A:$D,3,FALSE))</f>
      </c>
      <c r="L84" s="19">
        <f>IF(ISERROR(VLOOKUP(2eme!$I84,$A:$D,2,FALSE)),"",VLOOKUP(2eme!$I84,$A:$D,4,FALSE))</f>
      </c>
      <c r="M84" s="18">
        <f>IF(ISERROR(VLOOKUP(2eme!$I84,$A:$D,2,FALSE)),"",VLOOKUP(2eme!$I84,$A:$F,5,FALSE))</f>
      </c>
      <c r="N84" s="18">
        <f>IF(ISERROR(VLOOKUP(2eme!$I84,$A:$F,2,FALSE)),"",VLOOKUP(2eme!$I84,$A:$F,6,FALSE))</f>
      </c>
    </row>
    <row r="85" spans="1:14" ht="24.75" customHeight="1">
      <c r="A85" s="133"/>
      <c r="B85" s="71"/>
      <c r="C85" s="71"/>
      <c r="D85" s="70"/>
      <c r="E85" s="70"/>
      <c r="F85" s="70"/>
      <c r="G85" s="52"/>
      <c r="H85" s="44">
        <v>76</v>
      </c>
      <c r="I85" s="45"/>
      <c r="J85" s="20">
        <f>IF(ISERROR(VLOOKUP(2eme!$I85,$A:$D,2,FALSE)),"",VLOOKUP(2eme!$I85,$A:$D,2,FALSE))</f>
      </c>
      <c r="K85" s="20">
        <f>IF(ISERROR(VLOOKUP(2eme!$I85,$A:$D,2,FALSE)),"",VLOOKUP(2eme!$I85,$A:$D,3,FALSE))</f>
      </c>
      <c r="L85" s="19">
        <f>IF(ISERROR(VLOOKUP(2eme!$I85,$A:$D,2,FALSE)),"",VLOOKUP(2eme!$I85,$A:$D,4,FALSE))</f>
      </c>
      <c r="M85" s="18">
        <f>IF(ISERROR(VLOOKUP(2eme!$I85,$A:$D,2,FALSE)),"",VLOOKUP(2eme!$I85,$A:$F,5,FALSE))</f>
      </c>
      <c r="N85" s="18">
        <f>IF(ISERROR(VLOOKUP(2eme!$I85,$A:$F,2,FALSE)),"",VLOOKUP(2eme!$I85,$A:$F,6,FALSE))</f>
      </c>
    </row>
    <row r="86" spans="1:14" ht="24.75" customHeight="1" hidden="1">
      <c r="A86" s="51">
        <v>177</v>
      </c>
      <c r="B86" s="71"/>
      <c r="C86" s="71"/>
      <c r="D86" s="70"/>
      <c r="E86" s="70"/>
      <c r="F86" s="70"/>
      <c r="G86" s="52"/>
      <c r="H86" s="44">
        <v>77</v>
      </c>
      <c r="I86" s="45"/>
      <c r="J86" s="20">
        <f>IF(ISERROR(VLOOKUP(2eme!$I86,$A:$D,2,FALSE)),"",VLOOKUP(2eme!$I86,$A:$D,2,FALSE))</f>
      </c>
      <c r="K86" s="20">
        <f>IF(ISERROR(VLOOKUP(2eme!$I86,$A:$D,2,FALSE)),"",VLOOKUP(2eme!$I86,$A:$D,3,FALSE))</f>
      </c>
      <c r="L86" s="19">
        <f>IF(ISERROR(VLOOKUP(2eme!$I86,$A:$D,2,FALSE)),"",VLOOKUP(2eme!$I86,$A:$D,4,FALSE))</f>
      </c>
      <c r="M86" s="18">
        <f>IF(ISERROR(VLOOKUP(2eme!$I86,$A:$D,2,FALSE)),"",VLOOKUP(2eme!$I86,$A:$F,5,FALSE))</f>
      </c>
      <c r="N86" s="18">
        <f>IF(ISERROR(VLOOKUP(2eme!$I86,$A:$F,2,FALSE)),"",VLOOKUP(2eme!$I86,$A:$F,6,FALSE))</f>
      </c>
    </row>
    <row r="87" spans="1:14" ht="24.75" customHeight="1" hidden="1">
      <c r="A87" s="51">
        <v>178</v>
      </c>
      <c r="B87" s="71"/>
      <c r="C87" s="71"/>
      <c r="D87" s="70"/>
      <c r="E87" s="70"/>
      <c r="F87" s="70"/>
      <c r="G87" s="52"/>
      <c r="H87" s="44">
        <v>78</v>
      </c>
      <c r="I87" s="45"/>
      <c r="J87" s="20">
        <f>IF(ISERROR(VLOOKUP(2eme!$I87,$A:$D,2,FALSE)),"",VLOOKUP(2eme!$I87,$A:$D,2,FALSE))</f>
      </c>
      <c r="K87" s="20">
        <f>IF(ISERROR(VLOOKUP(2eme!$I87,$A:$D,2,FALSE)),"",VLOOKUP(2eme!$I87,$A:$D,3,FALSE))</f>
      </c>
      <c r="L87" s="19">
        <f>IF(ISERROR(VLOOKUP(2eme!$I87,$A:$D,2,FALSE)),"",VLOOKUP(2eme!$I87,$A:$D,4,FALSE))</f>
      </c>
      <c r="M87" s="18">
        <f>IF(ISERROR(VLOOKUP(2eme!$I87,$A:$D,2,FALSE)),"",VLOOKUP(2eme!$I87,$A:$F,5,FALSE))</f>
      </c>
      <c r="N87" s="18">
        <f>IF(ISERROR(VLOOKUP(2eme!$I87,$A:$F,2,FALSE)),"",VLOOKUP(2eme!$I87,$A:$F,6,FALSE))</f>
      </c>
    </row>
    <row r="88" spans="1:14" ht="24.75" customHeight="1" hidden="1">
      <c r="A88" s="51">
        <v>179</v>
      </c>
      <c r="B88" s="71"/>
      <c r="C88" s="71"/>
      <c r="D88" s="70"/>
      <c r="E88" s="70"/>
      <c r="F88" s="70"/>
      <c r="G88" s="52"/>
      <c r="H88" s="44">
        <v>79</v>
      </c>
      <c r="I88" s="45"/>
      <c r="J88" s="20">
        <f>IF(ISERROR(VLOOKUP(2eme!$I88,$A:$D,2,FALSE)),"",VLOOKUP(2eme!$I88,$A:$D,2,FALSE))</f>
      </c>
      <c r="K88" s="20">
        <f>IF(ISERROR(VLOOKUP(2eme!$I88,$A:$D,2,FALSE)),"",VLOOKUP(2eme!$I88,$A:$D,3,FALSE))</f>
      </c>
      <c r="L88" s="19">
        <f>IF(ISERROR(VLOOKUP(2eme!$I88,$A:$D,2,FALSE)),"",VLOOKUP(2eme!$I88,$A:$D,4,FALSE))</f>
      </c>
      <c r="M88" s="18">
        <f>IF(ISERROR(VLOOKUP(2eme!$I88,$A:$D,2,FALSE)),"",VLOOKUP(2eme!$I88,$A:$F,5,FALSE))</f>
      </c>
      <c r="N88" s="18">
        <f>IF(ISERROR(VLOOKUP(2eme!$I88,$A:$F,2,FALSE)),"",VLOOKUP(2eme!$I88,$A:$F,6,FALSE))</f>
      </c>
    </row>
    <row r="89" spans="1:14" ht="24.75" customHeight="1" hidden="1">
      <c r="A89" s="51">
        <v>180</v>
      </c>
      <c r="B89" s="71"/>
      <c r="C89" s="71"/>
      <c r="D89" s="70"/>
      <c r="E89" s="70"/>
      <c r="F89" s="70"/>
      <c r="G89" s="52"/>
      <c r="H89" s="44">
        <v>80</v>
      </c>
      <c r="I89" s="45"/>
      <c r="J89" s="20">
        <f>IF(ISERROR(VLOOKUP(2eme!$I89,$A:$D,2,FALSE)),"",VLOOKUP(2eme!$I89,$A:$D,2,FALSE))</f>
      </c>
      <c r="K89" s="20">
        <f>IF(ISERROR(VLOOKUP(2eme!$I89,$A:$D,2,FALSE)),"",VLOOKUP(2eme!$I89,$A:$D,3,FALSE))</f>
      </c>
      <c r="L89" s="19">
        <f>IF(ISERROR(VLOOKUP(2eme!$I89,$A:$D,2,FALSE)),"",VLOOKUP(2eme!$I89,$A:$D,4,FALSE))</f>
      </c>
      <c r="M89" s="18">
        <f>IF(ISERROR(VLOOKUP(2eme!$I89,$A:$D,2,FALSE)),"",VLOOKUP(2eme!$I89,$A:$F,5,FALSE))</f>
      </c>
      <c r="N89" s="18">
        <f>IF(ISERROR(VLOOKUP(2eme!$I89,$A:$F,2,FALSE)),"",VLOOKUP(2eme!$I89,$A:$F,6,FALSE))</f>
      </c>
    </row>
    <row r="90" spans="1:14" ht="24.75" customHeight="1" hidden="1">
      <c r="A90" s="51">
        <v>181</v>
      </c>
      <c r="B90" s="71"/>
      <c r="C90" s="71"/>
      <c r="D90" s="70"/>
      <c r="E90" s="70"/>
      <c r="F90" s="70"/>
      <c r="G90" s="52"/>
      <c r="H90" s="44">
        <v>81</v>
      </c>
      <c r="I90" s="45"/>
      <c r="J90" s="20">
        <f>IF(ISERROR(VLOOKUP(2eme!$I90,$A:$D,2,FALSE)),"",VLOOKUP(2eme!$I90,$A:$D,2,FALSE))</f>
      </c>
      <c r="K90" s="20">
        <f>IF(ISERROR(VLOOKUP(2eme!$I90,$A:$D,2,FALSE)),"",VLOOKUP(2eme!$I90,$A:$D,3,FALSE))</f>
      </c>
      <c r="L90" s="19">
        <f>IF(ISERROR(VLOOKUP(2eme!$I90,$A:$D,2,FALSE)),"",VLOOKUP(2eme!$I90,$A:$D,4,FALSE))</f>
      </c>
      <c r="M90" s="18">
        <f>IF(ISERROR(VLOOKUP(2eme!$I90,$A:$D,2,FALSE)),"",VLOOKUP(2eme!$I90,$A:$F,5,FALSE))</f>
      </c>
      <c r="N90" s="18">
        <f>IF(ISERROR(VLOOKUP(2eme!$I90,$A:$F,2,FALSE)),"",VLOOKUP(2eme!$I90,$A:$F,6,FALSE))</f>
      </c>
    </row>
    <row r="91" spans="1:14" ht="24.75" customHeight="1" hidden="1">
      <c r="A91" s="51">
        <v>182</v>
      </c>
      <c r="B91" s="71"/>
      <c r="C91" s="71"/>
      <c r="D91" s="70"/>
      <c r="E91" s="70"/>
      <c r="F91" s="70"/>
      <c r="G91" s="52"/>
      <c r="H91" s="44">
        <v>82</v>
      </c>
      <c r="I91" s="45"/>
      <c r="J91" s="20">
        <f>IF(ISERROR(VLOOKUP(2eme!$I91,$A:$D,2,FALSE)),"",VLOOKUP(2eme!$I91,$A:$D,2,FALSE))</f>
      </c>
      <c r="K91" s="20">
        <f>IF(ISERROR(VLOOKUP(2eme!$I91,$A:$D,2,FALSE)),"",VLOOKUP(2eme!$I91,$A:$D,3,FALSE))</f>
      </c>
      <c r="L91" s="19">
        <f>IF(ISERROR(VLOOKUP(2eme!$I91,$A:$D,2,FALSE)),"",VLOOKUP(2eme!$I91,$A:$D,4,FALSE))</f>
      </c>
      <c r="M91" s="18">
        <f>IF(ISERROR(VLOOKUP(2eme!$I91,$A:$D,2,FALSE)),"",VLOOKUP(2eme!$I91,$A:$F,5,FALSE))</f>
      </c>
      <c r="N91" s="18">
        <f>IF(ISERROR(VLOOKUP(2eme!$I91,$A:$F,2,FALSE)),"",VLOOKUP(2eme!$I91,$A:$F,6,FALSE))</f>
      </c>
    </row>
    <row r="92" spans="1:14" ht="24.75" customHeight="1" hidden="1">
      <c r="A92" s="51">
        <v>183</v>
      </c>
      <c r="B92" s="71"/>
      <c r="C92" s="71"/>
      <c r="D92" s="70"/>
      <c r="E92" s="70"/>
      <c r="F92" s="70"/>
      <c r="G92" s="52"/>
      <c r="H92" s="44">
        <v>83</v>
      </c>
      <c r="I92" s="45"/>
      <c r="J92" s="20">
        <f>IF(ISERROR(VLOOKUP(2eme!$I92,$A:$D,2,FALSE)),"",VLOOKUP(2eme!$I92,$A:$D,2,FALSE))</f>
      </c>
      <c r="K92" s="20">
        <f>IF(ISERROR(VLOOKUP(2eme!$I92,$A:$D,2,FALSE)),"",VLOOKUP(2eme!$I92,$A:$D,3,FALSE))</f>
      </c>
      <c r="L92" s="19">
        <f>IF(ISERROR(VLOOKUP(2eme!$I92,$A:$D,2,FALSE)),"",VLOOKUP(2eme!$I92,$A:$D,4,FALSE))</f>
      </c>
      <c r="M92" s="18">
        <f>IF(ISERROR(VLOOKUP(2eme!$I92,$A:$D,2,FALSE)),"",VLOOKUP(2eme!$I92,$A:$F,5,FALSE))</f>
      </c>
      <c r="N92" s="18">
        <f>IF(ISERROR(VLOOKUP(2eme!$I92,$A:$F,2,FALSE)),"",VLOOKUP(2eme!$I92,$A:$F,6,FALSE))</f>
      </c>
    </row>
    <row r="93" spans="1:14" ht="24.75" customHeight="1" hidden="1">
      <c r="A93" s="51">
        <v>184</v>
      </c>
      <c r="B93" s="71"/>
      <c r="C93" s="71"/>
      <c r="D93" s="70"/>
      <c r="E93" s="70"/>
      <c r="F93" s="70"/>
      <c r="G93" s="52"/>
      <c r="H93" s="44">
        <v>84</v>
      </c>
      <c r="I93" s="45"/>
      <c r="J93" s="20">
        <f>IF(ISERROR(VLOOKUP(2eme!$I93,$A:$D,2,FALSE)),"",VLOOKUP(2eme!$I93,$A:$D,2,FALSE))</f>
      </c>
      <c r="K93" s="20">
        <f>IF(ISERROR(VLOOKUP(2eme!$I93,$A:$D,2,FALSE)),"",VLOOKUP(2eme!$I93,$A:$D,3,FALSE))</f>
      </c>
      <c r="L93" s="19">
        <f>IF(ISERROR(VLOOKUP(2eme!$I93,$A:$D,2,FALSE)),"",VLOOKUP(2eme!$I93,$A:$D,4,FALSE))</f>
      </c>
      <c r="M93" s="18">
        <f>IF(ISERROR(VLOOKUP(2eme!$I93,$A:$D,2,FALSE)),"",VLOOKUP(2eme!$I93,$A:$F,5,FALSE))</f>
      </c>
      <c r="N93" s="18">
        <f>IF(ISERROR(VLOOKUP(2eme!$I93,$A:$F,2,FALSE)),"",VLOOKUP(2eme!$I93,$A:$F,6,FALSE))</f>
      </c>
    </row>
    <row r="94" spans="1:14" ht="24.75" customHeight="1" hidden="1">
      <c r="A94" s="51">
        <v>185</v>
      </c>
      <c r="B94" s="71"/>
      <c r="C94" s="71"/>
      <c r="D94" s="70"/>
      <c r="E94" s="70"/>
      <c r="F94" s="70"/>
      <c r="G94" s="52"/>
      <c r="H94" s="44">
        <v>85</v>
      </c>
      <c r="I94" s="45"/>
      <c r="J94" s="20">
        <f>IF(ISERROR(VLOOKUP(2eme!$I94,$A:$D,2,FALSE)),"",VLOOKUP(2eme!$I94,$A:$D,2,FALSE))</f>
      </c>
      <c r="K94" s="20">
        <f>IF(ISERROR(VLOOKUP(2eme!$I94,$A:$D,2,FALSE)),"",VLOOKUP(2eme!$I94,$A:$D,3,FALSE))</f>
      </c>
      <c r="L94" s="19">
        <f>IF(ISERROR(VLOOKUP(2eme!$I94,$A:$D,2,FALSE)),"",VLOOKUP(2eme!$I94,$A:$D,4,FALSE))</f>
      </c>
      <c r="M94" s="18">
        <f>IF(ISERROR(VLOOKUP(2eme!$I94,$A:$D,2,FALSE)),"",VLOOKUP(2eme!$I94,$A:$F,5,FALSE))</f>
      </c>
      <c r="N94" s="18">
        <f>IF(ISERROR(VLOOKUP(2eme!$I94,$A:$F,2,FALSE)),"",VLOOKUP(2eme!$I94,$A:$F,6,FALSE))</f>
      </c>
    </row>
    <row r="95" spans="1:14" ht="24.75" customHeight="1" hidden="1">
      <c r="A95" s="51">
        <v>186</v>
      </c>
      <c r="B95" s="71"/>
      <c r="C95" s="71"/>
      <c r="D95" s="70"/>
      <c r="E95" s="70"/>
      <c r="F95" s="70"/>
      <c r="G95" s="52"/>
      <c r="H95" s="44">
        <v>86</v>
      </c>
      <c r="I95" s="45"/>
      <c r="J95" s="20">
        <f>IF(ISERROR(VLOOKUP(2eme!$I95,$A:$D,2,FALSE)),"",VLOOKUP(2eme!$I95,$A:$D,2,FALSE))</f>
      </c>
      <c r="K95" s="20">
        <f>IF(ISERROR(VLOOKUP(2eme!$I95,$A:$D,2,FALSE)),"",VLOOKUP(2eme!$I95,$A:$D,3,FALSE))</f>
      </c>
      <c r="L95" s="19">
        <f>IF(ISERROR(VLOOKUP(2eme!$I95,$A:$D,2,FALSE)),"",VLOOKUP(2eme!$I95,$A:$D,4,FALSE))</f>
      </c>
      <c r="M95" s="18">
        <f>IF(ISERROR(VLOOKUP(2eme!$I95,$A:$D,2,FALSE)),"",VLOOKUP(2eme!$I95,$A:$F,5,FALSE))</f>
      </c>
      <c r="N95" s="18">
        <f>IF(ISERROR(VLOOKUP(2eme!$I95,$A:$F,2,FALSE)),"",VLOOKUP(2eme!$I95,$A:$F,6,FALSE))</f>
      </c>
    </row>
    <row r="96" spans="1:14" ht="24.75" customHeight="1" hidden="1">
      <c r="A96" s="51">
        <v>187</v>
      </c>
      <c r="B96" s="71"/>
      <c r="C96" s="71"/>
      <c r="D96" s="70"/>
      <c r="E96" s="70"/>
      <c r="F96" s="70"/>
      <c r="G96" s="52"/>
      <c r="H96" s="44">
        <v>87</v>
      </c>
      <c r="I96" s="45"/>
      <c r="J96" s="20">
        <f>IF(ISERROR(VLOOKUP(2eme!$I96,$A:$D,2,FALSE)),"",VLOOKUP(2eme!$I96,$A:$D,2,FALSE))</f>
      </c>
      <c r="K96" s="20">
        <f>IF(ISERROR(VLOOKUP(2eme!$I96,$A:$D,2,FALSE)),"",VLOOKUP(2eme!$I96,$A:$D,3,FALSE))</f>
      </c>
      <c r="L96" s="19">
        <f>IF(ISERROR(VLOOKUP(2eme!$I96,$A:$D,2,FALSE)),"",VLOOKUP(2eme!$I96,$A:$D,4,FALSE))</f>
      </c>
      <c r="M96" s="18">
        <f>IF(ISERROR(VLOOKUP(2eme!$I96,$A:$D,2,FALSE)),"",VLOOKUP(2eme!$I96,$A:$F,5,FALSE))</f>
      </c>
      <c r="N96" s="18">
        <f>IF(ISERROR(VLOOKUP(2eme!$I96,$A:$F,2,FALSE)),"",VLOOKUP(2eme!$I96,$A:$F,6,FALSE))</f>
      </c>
    </row>
    <row r="97" spans="1:14" ht="24.75" customHeight="1" hidden="1">
      <c r="A97" s="51">
        <v>188</v>
      </c>
      <c r="B97" s="71"/>
      <c r="C97" s="71"/>
      <c r="D97" s="70"/>
      <c r="E97" s="70"/>
      <c r="F97" s="70"/>
      <c r="G97" s="52"/>
      <c r="H97" s="44">
        <v>88</v>
      </c>
      <c r="I97" s="45"/>
      <c r="J97" s="20">
        <f>IF(ISERROR(VLOOKUP(2eme!$I97,$A:$D,2,FALSE)),"",VLOOKUP(2eme!$I97,$A:$D,2,FALSE))</f>
      </c>
      <c r="K97" s="20">
        <f>IF(ISERROR(VLOOKUP(2eme!$I97,$A:$D,2,FALSE)),"",VLOOKUP(2eme!$I97,$A:$D,3,FALSE))</f>
      </c>
      <c r="L97" s="19">
        <f>IF(ISERROR(VLOOKUP(2eme!$I97,$A:$D,2,FALSE)),"",VLOOKUP(2eme!$I97,$A:$D,4,FALSE))</f>
      </c>
      <c r="M97" s="18">
        <f>IF(ISERROR(VLOOKUP(2eme!$I97,$A:$D,2,FALSE)),"",VLOOKUP(2eme!$I97,$A:$F,5,FALSE))</f>
      </c>
      <c r="N97" s="18">
        <f>IF(ISERROR(VLOOKUP(2eme!$I97,$A:$F,2,FALSE)),"",VLOOKUP(2eme!$I97,$A:$F,6,FALSE))</f>
      </c>
    </row>
    <row r="98" spans="1:14" ht="24.75" customHeight="1" hidden="1">
      <c r="A98" s="51">
        <v>189</v>
      </c>
      <c r="B98" s="71"/>
      <c r="C98" s="71"/>
      <c r="D98" s="70"/>
      <c r="E98" s="70"/>
      <c r="F98" s="70"/>
      <c r="G98" s="52"/>
      <c r="H98" s="44">
        <v>89</v>
      </c>
      <c r="I98" s="45"/>
      <c r="J98" s="20">
        <f>IF(ISERROR(VLOOKUP(2eme!$I98,$A:$D,2,FALSE)),"",VLOOKUP(2eme!$I98,$A:$D,2,FALSE))</f>
      </c>
      <c r="K98" s="20">
        <f>IF(ISERROR(VLOOKUP(2eme!$I98,$A:$D,2,FALSE)),"",VLOOKUP(2eme!$I98,$A:$D,3,FALSE))</f>
      </c>
      <c r="L98" s="19">
        <f>IF(ISERROR(VLOOKUP(2eme!$I98,$A:$D,2,FALSE)),"",VLOOKUP(2eme!$I98,$A:$D,4,FALSE))</f>
      </c>
      <c r="M98" s="18">
        <f>IF(ISERROR(VLOOKUP(2eme!$I98,$A:$D,2,FALSE)),"",VLOOKUP(2eme!$I98,$A:$F,5,FALSE))</f>
      </c>
      <c r="N98" s="18">
        <f>IF(ISERROR(VLOOKUP(2eme!$I98,$A:$F,2,FALSE)),"",VLOOKUP(2eme!$I98,$A:$F,6,FALSE))</f>
      </c>
    </row>
    <row r="99" spans="1:14" ht="24.75" customHeight="1" hidden="1">
      <c r="A99" s="51">
        <v>190</v>
      </c>
      <c r="B99" s="71"/>
      <c r="C99" s="71"/>
      <c r="D99" s="70"/>
      <c r="E99" s="70"/>
      <c r="F99" s="70"/>
      <c r="G99" s="52"/>
      <c r="H99" s="44">
        <v>90</v>
      </c>
      <c r="I99" s="45"/>
      <c r="J99" s="20">
        <f>IF(ISERROR(VLOOKUP(2eme!$I99,$A:$D,2,FALSE)),"",VLOOKUP(2eme!$I99,$A:$D,2,FALSE))</f>
      </c>
      <c r="K99" s="20">
        <f>IF(ISERROR(VLOOKUP(2eme!$I99,$A:$D,2,FALSE)),"",VLOOKUP(2eme!$I99,$A:$D,3,FALSE))</f>
      </c>
      <c r="L99" s="19">
        <f>IF(ISERROR(VLOOKUP(2eme!$I99,$A:$D,2,FALSE)),"",VLOOKUP(2eme!$I99,$A:$D,4,FALSE))</f>
      </c>
      <c r="M99" s="18">
        <f>IF(ISERROR(VLOOKUP(2eme!$I99,$A:$D,2,FALSE)),"",VLOOKUP(2eme!$I99,$A:$F,5,FALSE))</f>
      </c>
      <c r="N99" s="18">
        <f>IF(ISERROR(VLOOKUP(2eme!$I99,$A:$F,2,FALSE)),"",VLOOKUP(2eme!$I99,$A:$F,6,FALSE))</f>
      </c>
    </row>
    <row r="100" spans="1:14" ht="24.75" customHeight="1" hidden="1">
      <c r="A100" s="51">
        <v>191</v>
      </c>
      <c r="B100" s="71"/>
      <c r="C100" s="71"/>
      <c r="D100" s="70"/>
      <c r="E100" s="70"/>
      <c r="F100" s="70"/>
      <c r="G100" s="52"/>
      <c r="H100" s="44">
        <v>91</v>
      </c>
      <c r="I100" s="45"/>
      <c r="J100" s="20">
        <f>IF(ISERROR(VLOOKUP(2eme!$I100,$A:$D,2,FALSE)),"",VLOOKUP(2eme!$I100,$A:$D,2,FALSE))</f>
      </c>
      <c r="K100" s="20">
        <f>IF(ISERROR(VLOOKUP(2eme!$I100,$A:$D,2,FALSE)),"",VLOOKUP(2eme!$I100,$A:$D,3,FALSE))</f>
      </c>
      <c r="L100" s="19">
        <f>IF(ISERROR(VLOOKUP(2eme!$I100,$A:$D,2,FALSE)),"",VLOOKUP(2eme!$I100,$A:$D,4,FALSE))</f>
      </c>
      <c r="M100" s="18">
        <f>IF(ISERROR(VLOOKUP(2eme!$I100,$A:$D,2,FALSE)),"",VLOOKUP(2eme!$I100,$A:$F,5,FALSE))</f>
      </c>
      <c r="N100" s="18">
        <f>IF(ISERROR(VLOOKUP(2eme!$I100,$A:$F,2,FALSE)),"",VLOOKUP(2eme!$I100,$A:$F,6,FALSE))</f>
      </c>
    </row>
    <row r="101" spans="1:14" ht="24.75" customHeight="1" hidden="1">
      <c r="A101" s="51">
        <v>192</v>
      </c>
      <c r="B101" s="71"/>
      <c r="C101" s="71"/>
      <c r="D101" s="70"/>
      <c r="E101" s="70"/>
      <c r="F101" s="70"/>
      <c r="G101" s="52"/>
      <c r="H101" s="44">
        <v>92</v>
      </c>
      <c r="I101" s="45"/>
      <c r="J101" s="20">
        <f>IF(ISERROR(VLOOKUP(2eme!$I101,$A:$D,2,FALSE)),"",VLOOKUP(2eme!$I101,$A:$D,2,FALSE))</f>
      </c>
      <c r="K101" s="20">
        <f>IF(ISERROR(VLOOKUP(2eme!$I101,$A:$D,2,FALSE)),"",VLOOKUP(2eme!$I101,$A:$D,3,FALSE))</f>
      </c>
      <c r="L101" s="19">
        <f>IF(ISERROR(VLOOKUP(2eme!$I101,$A:$D,2,FALSE)),"",VLOOKUP(2eme!$I101,$A:$D,4,FALSE))</f>
      </c>
      <c r="M101" s="18">
        <f>IF(ISERROR(VLOOKUP(2eme!$I101,$A:$D,2,FALSE)),"",VLOOKUP(2eme!$I101,$A:$F,5,FALSE))</f>
      </c>
      <c r="N101" s="18">
        <f>IF(ISERROR(VLOOKUP(2eme!$I101,$A:$F,2,FALSE)),"",VLOOKUP(2eme!$I101,$A:$F,6,FALSE))</f>
      </c>
    </row>
    <row r="102" spans="1:14" ht="24.75" customHeight="1" hidden="1">
      <c r="A102" s="51">
        <v>193</v>
      </c>
      <c r="B102" s="71"/>
      <c r="C102" s="71"/>
      <c r="D102" s="70"/>
      <c r="E102" s="70"/>
      <c r="F102" s="70"/>
      <c r="G102" s="52"/>
      <c r="H102" s="44">
        <v>93</v>
      </c>
      <c r="I102" s="45"/>
      <c r="J102" s="20">
        <f>IF(ISERROR(VLOOKUP(2eme!$I102,$A:$D,2,FALSE)),"",VLOOKUP(2eme!$I102,$A:$D,2,FALSE))</f>
      </c>
      <c r="K102" s="20">
        <f>IF(ISERROR(VLOOKUP(2eme!$I102,$A:$D,2,FALSE)),"",VLOOKUP(2eme!$I102,$A:$D,3,FALSE))</f>
      </c>
      <c r="L102" s="19">
        <f>IF(ISERROR(VLOOKUP(2eme!$I102,$A:$D,2,FALSE)),"",VLOOKUP(2eme!$I102,$A:$D,4,FALSE))</f>
      </c>
      <c r="M102" s="18">
        <f>IF(ISERROR(VLOOKUP(2eme!$I102,$A:$D,2,FALSE)),"",VLOOKUP(2eme!$I102,$A:$F,5,FALSE))</f>
      </c>
      <c r="N102" s="18">
        <f>IF(ISERROR(VLOOKUP(2eme!$I102,$A:$F,2,FALSE)),"",VLOOKUP(2eme!$I102,$A:$F,6,FALSE))</f>
      </c>
    </row>
    <row r="103" spans="1:14" ht="24.75" customHeight="1" hidden="1">
      <c r="A103" s="51">
        <v>194</v>
      </c>
      <c r="B103" s="71"/>
      <c r="C103" s="71"/>
      <c r="D103" s="70"/>
      <c r="E103" s="70"/>
      <c r="F103" s="70"/>
      <c r="G103" s="52"/>
      <c r="H103" s="44">
        <v>94</v>
      </c>
      <c r="I103" s="45"/>
      <c r="J103" s="20">
        <f>IF(ISERROR(VLOOKUP(2eme!$I103,$A:$D,2,FALSE)),"",VLOOKUP(2eme!$I103,$A:$D,2,FALSE))</f>
      </c>
      <c r="K103" s="20">
        <f>IF(ISERROR(VLOOKUP(2eme!$I103,$A:$D,2,FALSE)),"",VLOOKUP(2eme!$I103,$A:$D,3,FALSE))</f>
      </c>
      <c r="L103" s="19">
        <f>IF(ISERROR(VLOOKUP(2eme!$I103,$A:$D,2,FALSE)),"",VLOOKUP(2eme!$I103,$A:$D,4,FALSE))</f>
      </c>
      <c r="M103" s="18">
        <f>IF(ISERROR(VLOOKUP(2eme!$I103,$A:$D,2,FALSE)),"",VLOOKUP(2eme!$I103,$A:$F,5,FALSE))</f>
      </c>
      <c r="N103" s="18">
        <f>IF(ISERROR(VLOOKUP(2eme!$I103,$A:$F,2,FALSE)),"",VLOOKUP(2eme!$I103,$A:$F,6,FALSE))</f>
      </c>
    </row>
    <row r="104" spans="1:14" ht="24.75" customHeight="1" hidden="1">
      <c r="A104" s="51">
        <v>195</v>
      </c>
      <c r="B104" s="71"/>
      <c r="C104" s="71"/>
      <c r="D104" s="70"/>
      <c r="E104" s="70"/>
      <c r="F104" s="70"/>
      <c r="G104" s="52"/>
      <c r="H104" s="44">
        <v>95</v>
      </c>
      <c r="I104" s="45"/>
      <c r="J104" s="20">
        <f>IF(ISERROR(VLOOKUP(2eme!$I104,$A:$D,2,FALSE)),"",VLOOKUP(2eme!$I104,$A:$D,2,FALSE))</f>
      </c>
      <c r="K104" s="20">
        <f>IF(ISERROR(VLOOKUP(2eme!$I104,$A:$D,2,FALSE)),"",VLOOKUP(2eme!$I104,$A:$D,3,FALSE))</f>
      </c>
      <c r="L104" s="19">
        <f>IF(ISERROR(VLOOKUP(2eme!$I104,$A:$D,2,FALSE)),"",VLOOKUP(2eme!$I104,$A:$D,4,FALSE))</f>
      </c>
      <c r="M104" s="18">
        <f>IF(ISERROR(VLOOKUP(2eme!$I104,$A:$D,2,FALSE)),"",VLOOKUP(2eme!$I104,$A:$F,5,FALSE))</f>
      </c>
      <c r="N104" s="18">
        <f>IF(ISERROR(VLOOKUP(2eme!$I104,$A:$F,2,FALSE)),"",VLOOKUP(2eme!$I104,$A:$F,6,FALSE))</f>
      </c>
    </row>
    <row r="105" spans="1:14" ht="24.75" customHeight="1" hidden="1">
      <c r="A105" s="51">
        <v>196</v>
      </c>
      <c r="B105" s="71"/>
      <c r="C105" s="71"/>
      <c r="D105" s="70"/>
      <c r="E105" s="70"/>
      <c r="F105" s="70"/>
      <c r="G105" s="52"/>
      <c r="H105" s="44">
        <v>96</v>
      </c>
      <c r="I105" s="45"/>
      <c r="J105" s="20">
        <f>IF(ISERROR(VLOOKUP(2eme!$I105,$A:$D,2,FALSE)),"",VLOOKUP(2eme!$I105,$A:$D,2,FALSE))</f>
      </c>
      <c r="K105" s="20">
        <f>IF(ISERROR(VLOOKUP(2eme!$I105,$A:$D,2,FALSE)),"",VLOOKUP(2eme!$I105,$A:$D,3,FALSE))</f>
      </c>
      <c r="L105" s="19">
        <f>IF(ISERROR(VLOOKUP(2eme!$I105,$A:$D,2,FALSE)),"",VLOOKUP(2eme!$I105,$A:$D,4,FALSE))</f>
      </c>
      <c r="M105" s="18">
        <f>IF(ISERROR(VLOOKUP(2eme!$I105,$A:$D,2,FALSE)),"",VLOOKUP(2eme!$I105,$A:$F,5,FALSE))</f>
      </c>
      <c r="N105" s="18">
        <f>IF(ISERROR(VLOOKUP(2eme!$I105,$A:$F,2,FALSE)),"",VLOOKUP(2eme!$I105,$A:$F,6,FALSE))</f>
      </c>
    </row>
    <row r="106" spans="1:14" ht="24.75" customHeight="1" hidden="1">
      <c r="A106" s="51">
        <v>197</v>
      </c>
      <c r="B106" s="71"/>
      <c r="C106" s="71"/>
      <c r="D106" s="70"/>
      <c r="E106" s="70"/>
      <c r="F106" s="70"/>
      <c r="G106" s="52"/>
      <c r="H106" s="44">
        <v>97</v>
      </c>
      <c r="I106" s="45"/>
      <c r="J106" s="20">
        <f>IF(ISERROR(VLOOKUP(2eme!$I106,$A:$D,2,FALSE)),"",VLOOKUP(2eme!$I106,$A:$D,2,FALSE))</f>
      </c>
      <c r="K106" s="20">
        <f>IF(ISERROR(VLOOKUP(2eme!$I106,$A:$D,2,FALSE)),"",VLOOKUP(2eme!$I106,$A:$D,3,FALSE))</f>
      </c>
      <c r="L106" s="19">
        <f>IF(ISERROR(VLOOKUP(2eme!$I106,$A:$D,2,FALSE)),"",VLOOKUP(2eme!$I106,$A:$D,4,FALSE))</f>
      </c>
      <c r="M106" s="18">
        <f>IF(ISERROR(VLOOKUP(2eme!$I106,$A:$D,2,FALSE)),"",VLOOKUP(2eme!$I106,$A:$F,5,FALSE))</f>
      </c>
      <c r="N106" s="18">
        <f>IF(ISERROR(VLOOKUP(2eme!$I106,$A:$F,2,FALSE)),"",VLOOKUP(2eme!$I106,$A:$F,6,FALSE))</f>
      </c>
    </row>
    <row r="107" spans="1:14" ht="24.75" customHeight="1" hidden="1">
      <c r="A107" s="51">
        <v>198</v>
      </c>
      <c r="B107" s="71"/>
      <c r="C107" s="71"/>
      <c r="D107" s="70"/>
      <c r="E107" s="70"/>
      <c r="F107" s="70"/>
      <c r="G107" s="52"/>
      <c r="H107" s="44">
        <v>98</v>
      </c>
      <c r="I107" s="45"/>
      <c r="J107" s="20">
        <f>IF(ISERROR(VLOOKUP(2eme!$I107,$A:$D,2,FALSE)),"",VLOOKUP(2eme!$I107,$A:$D,2,FALSE))</f>
      </c>
      <c r="K107" s="20">
        <f>IF(ISERROR(VLOOKUP(2eme!$I107,$A:$D,2,FALSE)),"",VLOOKUP(2eme!$I107,$A:$D,3,FALSE))</f>
      </c>
      <c r="L107" s="19">
        <f>IF(ISERROR(VLOOKUP(2eme!$I107,$A:$D,2,FALSE)),"",VLOOKUP(2eme!$I107,$A:$D,4,FALSE))</f>
      </c>
      <c r="M107" s="18">
        <f>IF(ISERROR(VLOOKUP(2eme!$I107,$A:$D,2,FALSE)),"",VLOOKUP(2eme!$I107,$A:$F,5,FALSE))</f>
      </c>
      <c r="N107" s="18">
        <f>IF(ISERROR(VLOOKUP(2eme!$I107,$A:$F,2,FALSE)),"",VLOOKUP(2eme!$I107,$A:$F,6,FALSE))</f>
      </c>
    </row>
    <row r="108" spans="1:14" ht="24.75" customHeight="1" hidden="1">
      <c r="A108" s="51">
        <v>199</v>
      </c>
      <c r="B108" s="71"/>
      <c r="C108" s="71"/>
      <c r="D108" s="70"/>
      <c r="E108" s="70"/>
      <c r="F108" s="70"/>
      <c r="G108" s="52"/>
      <c r="H108" s="44">
        <v>99</v>
      </c>
      <c r="I108" s="45"/>
      <c r="J108" s="20">
        <f>IF(ISERROR(VLOOKUP(2eme!$I108,$A:$D,2,FALSE)),"",VLOOKUP(2eme!$I108,$A:$D,2,FALSE))</f>
      </c>
      <c r="K108" s="20">
        <f>IF(ISERROR(VLOOKUP(2eme!$I108,$A:$D,2,FALSE)),"",VLOOKUP(2eme!$I108,$A:$D,3,FALSE))</f>
      </c>
      <c r="L108" s="19">
        <f>IF(ISERROR(VLOOKUP(2eme!$I108,$A:$D,2,FALSE)),"",VLOOKUP(2eme!$I108,$A:$D,4,FALSE))</f>
      </c>
      <c r="M108" s="18">
        <f>IF(ISERROR(VLOOKUP(2eme!$I108,$A:$D,2,FALSE)),"",VLOOKUP(2eme!$I108,$A:$F,5,FALSE))</f>
      </c>
      <c r="N108" s="18">
        <f>IF(ISERROR(VLOOKUP(2eme!$I108,$A:$F,2,FALSE)),"",VLOOKUP(2eme!$I108,$A:$F,6,FALSE))</f>
      </c>
    </row>
    <row r="109" spans="1:14" ht="24.75" customHeight="1" hidden="1">
      <c r="A109" s="51">
        <v>200</v>
      </c>
      <c r="B109" s="71"/>
      <c r="C109" s="71"/>
      <c r="D109" s="70"/>
      <c r="E109" s="70"/>
      <c r="F109" s="70"/>
      <c r="G109" s="52"/>
      <c r="H109" s="44">
        <v>100</v>
      </c>
      <c r="I109" s="45"/>
      <c r="J109" s="20">
        <f>IF(ISERROR(VLOOKUP(2eme!$I109,$A:$D,2,FALSE)),"",VLOOKUP(2eme!$I109,$A:$D,2,FALSE))</f>
      </c>
      <c r="K109" s="20">
        <f>IF(ISERROR(VLOOKUP(2eme!$I109,$A:$D,2,FALSE)),"",VLOOKUP(2eme!$I109,$A:$D,3,FALSE))</f>
      </c>
      <c r="L109" s="19">
        <f>IF(ISERROR(VLOOKUP(2eme!$I109,$A:$D,2,FALSE)),"",VLOOKUP(2eme!$I109,$A:$D,4,FALSE))</f>
      </c>
      <c r="M109" s="18">
        <f>IF(ISERROR(VLOOKUP(2eme!$I109,$A:$D,2,FALSE)),"",VLOOKUP(2eme!$I109,$A:$F,5,FALSE))</f>
      </c>
      <c r="N109" s="18">
        <f>IF(ISERROR(VLOOKUP(2eme!$I109,$A:$F,2,FALSE)),"",VLOOKUP(2eme!$I109,$A:$F,6,FALSE))</f>
      </c>
    </row>
    <row r="110" spans="1:14" ht="15" hidden="1">
      <c r="A110" s="45"/>
      <c r="B110" s="23"/>
      <c r="C110" s="23"/>
      <c r="D110" s="22"/>
      <c r="E110" s="22"/>
      <c r="F110" s="22"/>
      <c r="G110" s="52"/>
      <c r="H110" s="44">
        <v>101</v>
      </c>
      <c r="I110" s="45"/>
      <c r="J110" s="20">
        <f>IF(ISERROR(VLOOKUP(2eme!$I110,$A:$D,2,FALSE)),"",VLOOKUP(2eme!$I110,$A:$D,2,FALSE))</f>
      </c>
      <c r="K110" s="20">
        <f>IF(ISERROR(VLOOKUP(2eme!$I110,$A:$D,2,FALSE)),"",VLOOKUP(2eme!$I110,$A:$D,3,FALSE))</f>
      </c>
      <c r="L110" s="19">
        <f>IF(ISERROR(VLOOKUP(2eme!$I110,$A:$D,2,FALSE)),"",VLOOKUP(2eme!$I110,$A:$D,4,FALSE))</f>
      </c>
      <c r="M110" s="18">
        <f>IF(ISERROR(VLOOKUP(2eme!$I110,$A:$D,2,FALSE)),"",VLOOKUP(2eme!$I110,$A:$F,5,FALSE))</f>
      </c>
      <c r="N110" s="18">
        <f>IF(ISERROR(VLOOKUP(2eme!$I110,$A:$F,2,FALSE)),"",VLOOKUP(2eme!$I110,$A:$F,6,FALSE))</f>
      </c>
    </row>
    <row r="111" spans="1:14" ht="15" hidden="1">
      <c r="A111" s="45"/>
      <c r="B111" s="23"/>
      <c r="C111" s="23"/>
      <c r="D111" s="22"/>
      <c r="E111" s="22"/>
      <c r="F111" s="22"/>
      <c r="G111" s="52"/>
      <c r="H111" s="44">
        <v>102</v>
      </c>
      <c r="I111" s="45"/>
      <c r="J111" s="20">
        <f>IF(ISERROR(VLOOKUP(2eme!$I111,$A:$D,2,FALSE)),"",VLOOKUP(2eme!$I111,$A:$D,2,FALSE))</f>
      </c>
      <c r="K111" s="20">
        <f>IF(ISERROR(VLOOKUP(2eme!$I111,$A:$D,2,FALSE)),"",VLOOKUP(2eme!$I111,$A:$D,3,FALSE))</f>
      </c>
      <c r="L111" s="19">
        <f>IF(ISERROR(VLOOKUP(2eme!$I111,$A:$D,2,FALSE)),"",VLOOKUP(2eme!$I111,$A:$D,4,FALSE))</f>
      </c>
      <c r="M111" s="18">
        <f>IF(ISERROR(VLOOKUP(2eme!$I111,$A:$D,2,FALSE)),"",VLOOKUP(2eme!$I111,$A:$F,5,FALSE))</f>
      </c>
      <c r="N111" s="18">
        <f>IF(ISERROR(VLOOKUP(2eme!$I111,$A:$F,2,FALSE)),"",VLOOKUP(2eme!$I111,$A:$F,6,FALSE))</f>
      </c>
    </row>
    <row r="112" spans="1:14" ht="15" hidden="1">
      <c r="A112" s="45"/>
      <c r="B112" s="23"/>
      <c r="C112" s="23"/>
      <c r="D112" s="22"/>
      <c r="E112" s="22"/>
      <c r="F112" s="22"/>
      <c r="G112" s="52"/>
      <c r="H112" s="44">
        <v>103</v>
      </c>
      <c r="I112" s="45"/>
      <c r="J112" s="20">
        <f>IF(ISERROR(VLOOKUP(2eme!$I112,$A:$D,2,FALSE)),"",VLOOKUP(2eme!$I112,$A:$D,2,FALSE))</f>
      </c>
      <c r="K112" s="20">
        <f>IF(ISERROR(VLOOKUP(2eme!$I112,$A:$D,2,FALSE)),"",VLOOKUP(2eme!$I112,$A:$D,3,FALSE))</f>
      </c>
      <c r="L112" s="19">
        <f>IF(ISERROR(VLOOKUP(2eme!$I112,$A:$D,2,FALSE)),"",VLOOKUP(2eme!$I112,$A:$D,4,FALSE))</f>
      </c>
      <c r="M112" s="18">
        <f>IF(ISERROR(VLOOKUP(2eme!$I112,$A:$D,2,FALSE)),"",VLOOKUP(2eme!$I112,$A:$F,5,FALSE))</f>
      </c>
      <c r="N112" s="18">
        <f>IF(ISERROR(VLOOKUP(2eme!$I112,$A:$F,2,FALSE)),"",VLOOKUP(2eme!$I112,$A:$F,6,FALSE))</f>
      </c>
    </row>
    <row r="113" spans="1:14" ht="15" hidden="1">
      <c r="A113" s="45"/>
      <c r="B113" s="23"/>
      <c r="C113" s="23"/>
      <c r="D113" s="22"/>
      <c r="E113" s="22"/>
      <c r="F113" s="22"/>
      <c r="G113" s="52"/>
      <c r="H113" s="44">
        <v>104</v>
      </c>
      <c r="I113" s="45"/>
      <c r="J113" s="20">
        <f>IF(ISERROR(VLOOKUP(2eme!$I113,$A:$D,2,FALSE)),"",VLOOKUP(2eme!$I113,$A:$D,2,FALSE))</f>
      </c>
      <c r="K113" s="20">
        <f>IF(ISERROR(VLOOKUP(2eme!$I113,$A:$D,2,FALSE)),"",VLOOKUP(2eme!$I113,$A:$D,3,FALSE))</f>
      </c>
      <c r="L113" s="19">
        <f>IF(ISERROR(VLOOKUP(2eme!$I113,$A:$D,2,FALSE)),"",VLOOKUP(2eme!$I113,$A:$D,4,FALSE))</f>
      </c>
      <c r="M113" s="18">
        <f>IF(ISERROR(VLOOKUP(2eme!$I113,$A:$D,2,FALSE)),"",VLOOKUP(2eme!$I113,$A:$F,5,FALSE))</f>
      </c>
      <c r="N113" s="18">
        <f>IF(ISERROR(VLOOKUP(2eme!$I113,$A:$F,2,FALSE)),"",VLOOKUP(2eme!$I113,$A:$F,6,FALSE))</f>
      </c>
    </row>
    <row r="114" spans="1:14" ht="15" hidden="1">
      <c r="A114" s="45"/>
      <c r="B114" s="23"/>
      <c r="C114" s="23"/>
      <c r="D114" s="22"/>
      <c r="E114" s="22"/>
      <c r="F114" s="22"/>
      <c r="G114" s="52"/>
      <c r="H114" s="44">
        <v>105</v>
      </c>
      <c r="I114" s="45"/>
      <c r="J114" s="20">
        <f>IF(ISERROR(VLOOKUP(2eme!$I114,$A:$D,2,FALSE)),"",VLOOKUP(2eme!$I114,$A:$D,2,FALSE))</f>
      </c>
      <c r="K114" s="20">
        <f>IF(ISERROR(VLOOKUP(2eme!$I114,$A:$D,2,FALSE)),"",VLOOKUP(2eme!$I114,$A:$D,3,FALSE))</f>
      </c>
      <c r="L114" s="19">
        <f>IF(ISERROR(VLOOKUP(2eme!$I114,$A:$D,2,FALSE)),"",VLOOKUP(2eme!$I114,$A:$D,4,FALSE))</f>
      </c>
      <c r="M114" s="18">
        <f>IF(ISERROR(VLOOKUP(2eme!$I114,$A:$D,2,FALSE)),"",VLOOKUP(2eme!$I114,$A:$F,5,FALSE))</f>
      </c>
      <c r="N114" s="18">
        <f>IF(ISERROR(VLOOKUP(2eme!$I114,$A:$F,2,FALSE)),"",VLOOKUP(2eme!$I114,$A:$F,6,FALSE))</f>
      </c>
    </row>
    <row r="115" spans="1:14" ht="15" hidden="1">
      <c r="A115" s="45"/>
      <c r="B115" s="23"/>
      <c r="C115" s="23"/>
      <c r="D115" s="22"/>
      <c r="E115" s="22"/>
      <c r="F115" s="22"/>
      <c r="G115" s="52"/>
      <c r="H115" s="44">
        <v>106</v>
      </c>
      <c r="I115" s="45"/>
      <c r="J115" s="20">
        <f>IF(ISERROR(VLOOKUP(2eme!$I115,$A:$D,2,FALSE)),"",VLOOKUP(2eme!$I115,$A:$D,2,FALSE))</f>
      </c>
      <c r="K115" s="20">
        <f>IF(ISERROR(VLOOKUP(2eme!$I115,$A:$D,2,FALSE)),"",VLOOKUP(2eme!$I115,$A:$D,3,FALSE))</f>
      </c>
      <c r="L115" s="19">
        <f>IF(ISERROR(VLOOKUP(2eme!$I115,$A:$D,2,FALSE)),"",VLOOKUP(2eme!$I115,$A:$D,4,FALSE))</f>
      </c>
      <c r="M115" s="18">
        <f>IF(ISERROR(VLOOKUP(2eme!$I115,$A:$D,2,FALSE)),"",VLOOKUP(2eme!$I115,$A:$F,5,FALSE))</f>
      </c>
      <c r="N115" s="18">
        <f>IF(ISERROR(VLOOKUP(2eme!$I115,$A:$F,2,FALSE)),"",VLOOKUP(2eme!$I115,$A:$F,6,FALSE))</f>
      </c>
    </row>
    <row r="116" spans="1:14" ht="15" hidden="1">
      <c r="A116" s="45"/>
      <c r="B116" s="23"/>
      <c r="C116" s="23"/>
      <c r="D116" s="22"/>
      <c r="E116" s="22"/>
      <c r="F116" s="22"/>
      <c r="G116" s="52"/>
      <c r="H116" s="44">
        <v>107</v>
      </c>
      <c r="I116" s="45"/>
      <c r="J116" s="20">
        <f>IF(ISERROR(VLOOKUP(2eme!$I116,$A:$D,2,FALSE)),"",VLOOKUP(2eme!$I116,$A:$D,2,FALSE))</f>
      </c>
      <c r="K116" s="20">
        <f>IF(ISERROR(VLOOKUP(2eme!$I116,$A:$D,2,FALSE)),"",VLOOKUP(2eme!$I116,$A:$D,3,FALSE))</f>
      </c>
      <c r="L116" s="19">
        <f>IF(ISERROR(VLOOKUP(2eme!$I116,$A:$D,2,FALSE)),"",VLOOKUP(2eme!$I116,$A:$D,4,FALSE))</f>
      </c>
      <c r="M116" s="18">
        <f>IF(ISERROR(VLOOKUP(2eme!$I116,$A:$D,2,FALSE)),"",VLOOKUP(2eme!$I116,$A:$F,5,FALSE))</f>
      </c>
      <c r="N116" s="18">
        <f>IF(ISERROR(VLOOKUP(2eme!$I116,$A:$F,2,FALSE)),"",VLOOKUP(2eme!$I116,$A:$F,6,FALSE))</f>
      </c>
    </row>
    <row r="117" spans="1:14" ht="15" hidden="1">
      <c r="A117" s="45"/>
      <c r="B117" s="23"/>
      <c r="C117" s="23"/>
      <c r="D117" s="22"/>
      <c r="E117" s="22"/>
      <c r="F117" s="22"/>
      <c r="G117" s="52"/>
      <c r="H117" s="44">
        <v>108</v>
      </c>
      <c r="I117" s="45"/>
      <c r="J117" s="20">
        <f>IF(ISERROR(VLOOKUP(2eme!$I117,$A:$D,2,FALSE)),"",VLOOKUP(2eme!$I117,$A:$D,2,FALSE))</f>
      </c>
      <c r="K117" s="20">
        <f>IF(ISERROR(VLOOKUP(2eme!$I117,$A:$D,2,FALSE)),"",VLOOKUP(2eme!$I117,$A:$D,3,FALSE))</f>
      </c>
      <c r="L117" s="19">
        <f>IF(ISERROR(VLOOKUP(2eme!$I117,$A:$D,2,FALSE)),"",VLOOKUP(2eme!$I117,$A:$D,4,FALSE))</f>
      </c>
      <c r="M117" s="18">
        <f>IF(ISERROR(VLOOKUP(2eme!$I117,$A:$D,2,FALSE)),"",VLOOKUP(2eme!$I117,$A:$F,5,FALSE))</f>
      </c>
      <c r="N117" s="18">
        <f>IF(ISERROR(VLOOKUP(2eme!$I117,$A:$F,2,FALSE)),"",VLOOKUP(2eme!$I117,$A:$F,6,FALSE))</f>
      </c>
    </row>
    <row r="118" spans="1:14" ht="15" hidden="1">
      <c r="A118" s="45"/>
      <c r="B118" s="23"/>
      <c r="C118" s="23"/>
      <c r="D118" s="22"/>
      <c r="E118" s="22"/>
      <c r="F118" s="22"/>
      <c r="G118" s="52"/>
      <c r="H118" s="44">
        <v>109</v>
      </c>
      <c r="I118" s="45"/>
      <c r="J118" s="20">
        <f>IF(ISERROR(VLOOKUP(2eme!$I118,$A:$D,2,FALSE)),"",VLOOKUP(2eme!$I118,$A:$D,2,FALSE))</f>
      </c>
      <c r="K118" s="20">
        <f>IF(ISERROR(VLOOKUP(2eme!$I118,$A:$D,2,FALSE)),"",VLOOKUP(2eme!$I118,$A:$D,3,FALSE))</f>
      </c>
      <c r="L118" s="19">
        <f>IF(ISERROR(VLOOKUP(2eme!$I118,$A:$D,2,FALSE)),"",VLOOKUP(2eme!$I118,$A:$D,4,FALSE))</f>
      </c>
      <c r="M118" s="18">
        <f>IF(ISERROR(VLOOKUP(2eme!$I118,$A:$D,2,FALSE)),"",VLOOKUP(2eme!$I118,$A:$F,5,FALSE))</f>
      </c>
      <c r="N118" s="18">
        <f>IF(ISERROR(VLOOKUP(2eme!$I118,$A:$F,2,FALSE)),"",VLOOKUP(2eme!$I118,$A:$F,6,FALSE))</f>
      </c>
    </row>
    <row r="119" spans="1:14" ht="15" hidden="1">
      <c r="A119" s="53"/>
      <c r="B119" s="23"/>
      <c r="C119" s="23"/>
      <c r="D119" s="22"/>
      <c r="E119" s="22"/>
      <c r="F119" s="22"/>
      <c r="G119" s="52"/>
      <c r="H119" s="44">
        <v>110</v>
      </c>
      <c r="I119" s="45"/>
      <c r="J119" s="20">
        <f>IF(ISERROR(VLOOKUP(2eme!$I119,$A:$D,2,FALSE)),"",VLOOKUP(2eme!$I119,$A:$D,2,FALSE))</f>
      </c>
      <c r="K119" s="20">
        <f>IF(ISERROR(VLOOKUP(2eme!$I119,$A:$D,2,FALSE)),"",VLOOKUP(2eme!$I119,$A:$D,3,FALSE))</f>
      </c>
      <c r="L119" s="19">
        <f>IF(ISERROR(VLOOKUP(2eme!$I119,$A:$D,2,FALSE)),"",VLOOKUP(2eme!$I119,$A:$D,4,FALSE))</f>
      </c>
      <c r="M119" s="18">
        <f>IF(ISERROR(VLOOKUP(2eme!$I119,$A:$D,2,FALSE)),"",VLOOKUP(2eme!$I119,$A:$F,5,FALSE))</f>
      </c>
      <c r="N119" s="18">
        <f>IF(ISERROR(VLOOKUP(2eme!$I119,$A:$F,2,FALSE)),"",VLOOKUP(2eme!$I119,$A:$F,6,FALSE))</f>
      </c>
    </row>
    <row r="120" spans="1:14" ht="15" hidden="1">
      <c r="A120" s="53"/>
      <c r="B120" s="23"/>
      <c r="C120" s="23"/>
      <c r="D120" s="22"/>
      <c r="E120" s="22"/>
      <c r="F120" s="22"/>
      <c r="G120" s="52"/>
      <c r="H120" s="44">
        <v>111</v>
      </c>
      <c r="I120" s="45"/>
      <c r="J120" s="20">
        <f>IF(ISERROR(VLOOKUP(2eme!$I120,$A:$D,2,FALSE)),"",VLOOKUP(2eme!$I120,$A:$D,2,FALSE))</f>
      </c>
      <c r="K120" s="20">
        <f>IF(ISERROR(VLOOKUP(2eme!$I120,$A:$D,2,FALSE)),"",VLOOKUP(2eme!$I120,$A:$D,3,FALSE))</f>
      </c>
      <c r="L120" s="19">
        <f>IF(ISERROR(VLOOKUP(2eme!$I120,$A:$D,2,FALSE)),"",VLOOKUP(2eme!$I120,$A:$D,4,FALSE))</f>
      </c>
      <c r="M120" s="18">
        <f>IF(ISERROR(VLOOKUP(2eme!$I120,$A:$D,2,FALSE)),"",VLOOKUP(2eme!$I120,$A:$F,5,FALSE))</f>
      </c>
      <c r="N120" s="18">
        <f>IF(ISERROR(VLOOKUP(2eme!$I120,$A:$F,2,FALSE)),"",VLOOKUP(2eme!$I120,$A:$F,6,FALSE))</f>
      </c>
    </row>
    <row r="121" spans="1:14" ht="15" hidden="1">
      <c r="A121" s="53"/>
      <c r="B121" s="23"/>
      <c r="C121" s="23"/>
      <c r="D121" s="22"/>
      <c r="E121" s="22"/>
      <c r="F121" s="22"/>
      <c r="G121" s="52"/>
      <c r="H121" s="44">
        <v>112</v>
      </c>
      <c r="I121" s="45"/>
      <c r="J121" s="20">
        <f>IF(ISERROR(VLOOKUP(2eme!$I121,$A:$D,2,FALSE)),"",VLOOKUP(2eme!$I121,$A:$D,2,FALSE))</f>
      </c>
      <c r="K121" s="20">
        <f>IF(ISERROR(VLOOKUP(2eme!$I121,$A:$D,2,FALSE)),"",VLOOKUP(2eme!$I121,$A:$D,3,FALSE))</f>
      </c>
      <c r="L121" s="19">
        <f>IF(ISERROR(VLOOKUP(2eme!$I121,$A:$D,2,FALSE)),"",VLOOKUP(2eme!$I121,$A:$D,4,FALSE))</f>
      </c>
      <c r="M121" s="18">
        <f>IF(ISERROR(VLOOKUP(2eme!$I121,$A:$D,2,FALSE)),"",VLOOKUP(2eme!$I121,$A:$F,5,FALSE))</f>
      </c>
      <c r="N121" s="18">
        <f>IF(ISERROR(VLOOKUP(2eme!$I121,$A:$F,2,FALSE)),"",VLOOKUP(2eme!$I121,$A:$F,6,FALSE))</f>
      </c>
    </row>
    <row r="122" spans="1:14" ht="15" hidden="1">
      <c r="A122" s="53"/>
      <c r="B122" s="23"/>
      <c r="C122" s="23"/>
      <c r="D122" s="22"/>
      <c r="E122" s="22"/>
      <c r="F122" s="22"/>
      <c r="G122" s="52"/>
      <c r="H122" s="44">
        <v>113</v>
      </c>
      <c r="I122" s="45"/>
      <c r="J122" s="20">
        <f>IF(ISERROR(VLOOKUP(2eme!$I122,$A:$D,2,FALSE)),"",VLOOKUP(2eme!$I122,$A:$D,2,FALSE))</f>
      </c>
      <c r="K122" s="20">
        <f>IF(ISERROR(VLOOKUP(2eme!$I122,$A:$D,2,FALSE)),"",VLOOKUP(2eme!$I122,$A:$D,3,FALSE))</f>
      </c>
      <c r="L122" s="19">
        <f>IF(ISERROR(VLOOKUP(2eme!$I122,$A:$D,2,FALSE)),"",VLOOKUP(2eme!$I122,$A:$D,4,FALSE))</f>
      </c>
      <c r="M122" s="18">
        <f>IF(ISERROR(VLOOKUP(2eme!$I122,$A:$D,2,FALSE)),"",VLOOKUP(2eme!$I122,$A:$F,5,FALSE))</f>
      </c>
      <c r="N122" s="18">
        <f>IF(ISERROR(VLOOKUP(2eme!$I122,$A:$F,2,FALSE)),"",VLOOKUP(2eme!$I122,$A:$F,6,FALSE))</f>
      </c>
    </row>
    <row r="123" spans="1:14" ht="15" hidden="1">
      <c r="A123" s="53"/>
      <c r="B123" s="23"/>
      <c r="C123" s="23"/>
      <c r="D123" s="22"/>
      <c r="E123" s="22"/>
      <c r="F123" s="22"/>
      <c r="G123" s="52"/>
      <c r="H123" s="44">
        <v>114</v>
      </c>
      <c r="I123" s="45"/>
      <c r="J123" s="20">
        <f>IF(ISERROR(VLOOKUP(2eme!$I123,$A:$D,2,FALSE)),"",VLOOKUP(2eme!$I123,$A:$D,2,FALSE))</f>
      </c>
      <c r="K123" s="20">
        <f>IF(ISERROR(VLOOKUP(2eme!$I123,$A:$D,2,FALSE)),"",VLOOKUP(2eme!$I123,$A:$D,3,FALSE))</f>
      </c>
      <c r="L123" s="19">
        <f>IF(ISERROR(VLOOKUP(2eme!$I123,$A:$D,2,FALSE)),"",VLOOKUP(2eme!$I123,$A:$D,4,FALSE))</f>
      </c>
      <c r="M123" s="18">
        <f>IF(ISERROR(VLOOKUP(2eme!$I123,$A:$D,2,FALSE)),"",VLOOKUP(2eme!$I123,$A:$F,5,FALSE))</f>
      </c>
      <c r="N123" s="18">
        <f>IF(ISERROR(VLOOKUP(2eme!$I123,$A:$F,2,FALSE)),"",VLOOKUP(2eme!$I123,$A:$F,6,FALSE))</f>
      </c>
    </row>
    <row r="124" spans="1:14" ht="15" hidden="1">
      <c r="A124" s="53"/>
      <c r="B124" s="23"/>
      <c r="C124" s="23"/>
      <c r="D124" s="22"/>
      <c r="E124" s="22"/>
      <c r="F124" s="22"/>
      <c r="G124" s="52"/>
      <c r="H124" s="44">
        <v>115</v>
      </c>
      <c r="I124" s="45"/>
      <c r="J124" s="20">
        <f>IF(ISERROR(VLOOKUP(2eme!$I124,$A:$D,2,FALSE)),"",VLOOKUP(2eme!$I124,$A:$D,2,FALSE))</f>
      </c>
      <c r="K124" s="20">
        <f>IF(ISERROR(VLOOKUP(2eme!$I124,$A:$D,2,FALSE)),"",VLOOKUP(2eme!$I124,$A:$D,3,FALSE))</f>
      </c>
      <c r="L124" s="19">
        <f>IF(ISERROR(VLOOKUP(2eme!$I124,$A:$D,2,FALSE)),"",VLOOKUP(2eme!$I124,$A:$D,4,FALSE))</f>
      </c>
      <c r="M124" s="18">
        <f>IF(ISERROR(VLOOKUP(2eme!$I124,$A:$D,2,FALSE)),"",VLOOKUP(2eme!$I124,$A:$F,5,FALSE))</f>
      </c>
      <c r="N124" s="18">
        <f>IF(ISERROR(VLOOKUP(2eme!$I124,$A:$F,2,FALSE)),"",VLOOKUP(2eme!$I124,$A:$F,6,FALSE))</f>
      </c>
    </row>
    <row r="125" spans="1:14" ht="15" hidden="1">
      <c r="A125" s="53"/>
      <c r="B125" s="23"/>
      <c r="C125" s="23"/>
      <c r="D125" s="22"/>
      <c r="E125" s="22"/>
      <c r="F125" s="22"/>
      <c r="G125" s="52"/>
      <c r="H125" s="44">
        <v>116</v>
      </c>
      <c r="I125" s="45"/>
      <c r="J125" s="20">
        <f>IF(ISERROR(VLOOKUP(2eme!$I125,$A:$D,2,FALSE)),"",VLOOKUP(2eme!$I125,$A:$D,2,FALSE))</f>
      </c>
      <c r="K125" s="20">
        <f>IF(ISERROR(VLOOKUP(2eme!$I125,$A:$D,2,FALSE)),"",VLOOKUP(2eme!$I125,$A:$D,3,FALSE))</f>
      </c>
      <c r="L125" s="19">
        <f>IF(ISERROR(VLOOKUP(2eme!$I125,$A:$D,2,FALSE)),"",VLOOKUP(2eme!$I125,$A:$D,4,FALSE))</f>
      </c>
      <c r="M125" s="18">
        <f>IF(ISERROR(VLOOKUP(2eme!$I125,$A:$D,2,FALSE)),"",VLOOKUP(2eme!$I125,$A:$F,5,FALSE))</f>
      </c>
      <c r="N125" s="18">
        <f>IF(ISERROR(VLOOKUP(2eme!$I125,$A:$F,2,FALSE)),"",VLOOKUP(2eme!$I125,$A:$F,6,FALSE))</f>
      </c>
    </row>
    <row r="126" spans="1:14" ht="15" hidden="1">
      <c r="A126" s="53"/>
      <c r="B126" s="23"/>
      <c r="C126" s="23"/>
      <c r="D126" s="22"/>
      <c r="E126" s="22"/>
      <c r="F126" s="22"/>
      <c r="G126" s="52"/>
      <c r="H126" s="44">
        <v>117</v>
      </c>
      <c r="I126" s="45"/>
      <c r="J126" s="20">
        <f>IF(ISERROR(VLOOKUP(2eme!$I126,$A:$D,2,FALSE)),"",VLOOKUP(2eme!$I126,$A:$D,2,FALSE))</f>
      </c>
      <c r="K126" s="20">
        <f>IF(ISERROR(VLOOKUP(2eme!$I126,$A:$D,2,FALSE)),"",VLOOKUP(2eme!$I126,$A:$D,3,FALSE))</f>
      </c>
      <c r="L126" s="19">
        <f>IF(ISERROR(VLOOKUP(2eme!$I126,$A:$D,2,FALSE)),"",VLOOKUP(2eme!$I126,$A:$D,4,FALSE))</f>
      </c>
      <c r="M126" s="18">
        <f>IF(ISERROR(VLOOKUP(2eme!$I126,$A:$D,2,FALSE)),"",VLOOKUP(2eme!$I126,$A:$F,5,FALSE))</f>
      </c>
      <c r="N126" s="18">
        <f>IF(ISERROR(VLOOKUP(2eme!$I126,$A:$F,2,FALSE)),"",VLOOKUP(2eme!$I126,$A:$F,6,FALSE))</f>
      </c>
    </row>
    <row r="127" spans="1:14" ht="15" hidden="1">
      <c r="A127" s="53"/>
      <c r="B127" s="23"/>
      <c r="C127" s="23"/>
      <c r="D127" s="22"/>
      <c r="E127" s="22"/>
      <c r="F127" s="22"/>
      <c r="G127" s="52"/>
      <c r="H127" s="44">
        <v>118</v>
      </c>
      <c r="I127" s="45"/>
      <c r="J127" s="20">
        <f>IF(ISERROR(VLOOKUP(2eme!$I127,$A:$D,2,FALSE)),"",VLOOKUP(2eme!$I127,$A:$D,2,FALSE))</f>
      </c>
      <c r="K127" s="20">
        <f>IF(ISERROR(VLOOKUP(2eme!$I127,$A:$D,2,FALSE)),"",VLOOKUP(2eme!$I127,$A:$D,3,FALSE))</f>
      </c>
      <c r="L127" s="19">
        <f>IF(ISERROR(VLOOKUP(2eme!$I127,$A:$D,2,FALSE)),"",VLOOKUP(2eme!$I127,$A:$D,4,FALSE))</f>
      </c>
      <c r="M127" s="18">
        <f>IF(ISERROR(VLOOKUP(2eme!$I127,$A:$D,2,FALSE)),"",VLOOKUP(2eme!$I127,$A:$F,5,FALSE))</f>
      </c>
      <c r="N127" s="18">
        <f>IF(ISERROR(VLOOKUP(2eme!$I127,$A:$F,2,FALSE)),"",VLOOKUP(2eme!$I127,$A:$F,6,FALSE))</f>
      </c>
    </row>
    <row r="128" spans="1:14" ht="15" hidden="1">
      <c r="A128" s="53"/>
      <c r="B128" s="23"/>
      <c r="C128" s="23"/>
      <c r="D128" s="22"/>
      <c r="E128" s="22"/>
      <c r="F128" s="22"/>
      <c r="G128" s="52"/>
      <c r="H128" s="44">
        <v>119</v>
      </c>
      <c r="I128" s="45"/>
      <c r="J128" s="20">
        <f>IF(ISERROR(VLOOKUP(2eme!$I128,$A:$D,2,FALSE)),"",VLOOKUP(2eme!$I128,$A:$D,2,FALSE))</f>
      </c>
      <c r="K128" s="20">
        <f>IF(ISERROR(VLOOKUP(2eme!$I128,$A:$D,2,FALSE)),"",VLOOKUP(2eme!$I128,$A:$D,3,FALSE))</f>
      </c>
      <c r="L128" s="19">
        <f>IF(ISERROR(VLOOKUP(2eme!$I128,$A:$D,2,FALSE)),"",VLOOKUP(2eme!$I128,$A:$D,4,FALSE))</f>
      </c>
      <c r="M128" s="18">
        <f>IF(ISERROR(VLOOKUP(2eme!$I128,$A:$D,2,FALSE)),"",VLOOKUP(2eme!$I128,$A:$F,5,FALSE))</f>
      </c>
      <c r="N128" s="18">
        <f>IF(ISERROR(VLOOKUP(2eme!$I128,$A:$F,2,FALSE)),"",VLOOKUP(2eme!$I128,$A:$F,6,FALSE))</f>
      </c>
    </row>
    <row r="129" spans="1:14" ht="15" hidden="1">
      <c r="A129" s="53"/>
      <c r="B129" s="23"/>
      <c r="C129" s="23"/>
      <c r="D129" s="22"/>
      <c r="E129" s="22"/>
      <c r="F129" s="22"/>
      <c r="G129" s="52"/>
      <c r="H129" s="44">
        <v>120</v>
      </c>
      <c r="I129" s="45"/>
      <c r="J129" s="20">
        <f>IF(ISERROR(VLOOKUP(2eme!$I129,$A:$D,2,FALSE)),"",VLOOKUP(2eme!$I129,$A:$D,2,FALSE))</f>
      </c>
      <c r="K129" s="20">
        <f>IF(ISERROR(VLOOKUP(2eme!$I129,$A:$D,2,FALSE)),"",VLOOKUP(2eme!$I129,$A:$D,3,FALSE))</f>
      </c>
      <c r="L129" s="19">
        <f>IF(ISERROR(VLOOKUP(2eme!$I129,$A:$D,2,FALSE)),"",VLOOKUP(2eme!$I129,$A:$D,4,FALSE))</f>
      </c>
      <c r="M129" s="18">
        <f>IF(ISERROR(VLOOKUP(2eme!$I129,$A:$D,2,FALSE)),"",VLOOKUP(2eme!$I129,$A:$F,5,FALSE))</f>
      </c>
      <c r="N129" s="18">
        <f>IF(ISERROR(VLOOKUP(2eme!$I129,$A:$F,2,FALSE)),"",VLOOKUP(2eme!$I129,$A:$F,6,FALSE))</f>
      </c>
    </row>
    <row r="130" spans="1:14" ht="15" hidden="1">
      <c r="A130" s="53"/>
      <c r="B130" s="23"/>
      <c r="C130" s="23"/>
      <c r="D130" s="22"/>
      <c r="E130" s="22"/>
      <c r="F130" s="22"/>
      <c r="G130" s="52"/>
      <c r="H130" s="44">
        <v>121</v>
      </c>
      <c r="I130" s="45"/>
      <c r="J130" s="20">
        <f>IF(ISERROR(VLOOKUP(2eme!$I130,$A:$D,2,FALSE)),"",VLOOKUP(2eme!$I130,$A:$D,2,FALSE))</f>
      </c>
      <c r="K130" s="20">
        <f>IF(ISERROR(VLOOKUP(2eme!$I130,$A:$D,2,FALSE)),"",VLOOKUP(2eme!$I130,$A:$D,3,FALSE))</f>
      </c>
      <c r="L130" s="19">
        <f>IF(ISERROR(VLOOKUP(2eme!$I130,$A:$D,2,FALSE)),"",VLOOKUP(2eme!$I130,$A:$D,4,FALSE))</f>
      </c>
      <c r="M130" s="18">
        <f>IF(ISERROR(VLOOKUP(2eme!$I130,$A:$D,2,FALSE)),"",VLOOKUP(2eme!$I130,$A:$F,5,FALSE))</f>
      </c>
      <c r="N130" s="18">
        <f>IF(ISERROR(VLOOKUP(2eme!$I130,$A:$F,2,FALSE)),"",VLOOKUP(2eme!$I130,$A:$F,6,FALSE))</f>
      </c>
    </row>
    <row r="131" spans="1:14" ht="15" hidden="1">
      <c r="A131" s="53"/>
      <c r="B131" s="23"/>
      <c r="C131" s="23"/>
      <c r="D131" s="22"/>
      <c r="E131" s="22"/>
      <c r="F131" s="22"/>
      <c r="G131" s="52"/>
      <c r="H131" s="44">
        <v>122</v>
      </c>
      <c r="I131" s="45"/>
      <c r="J131" s="20">
        <f>IF(ISERROR(VLOOKUP(2eme!$I131,$A:$D,2,FALSE)),"",VLOOKUP(2eme!$I131,$A:$D,2,FALSE))</f>
      </c>
      <c r="K131" s="20">
        <f>IF(ISERROR(VLOOKUP(2eme!$I131,$A:$D,2,FALSE)),"",VLOOKUP(2eme!$I131,$A:$D,3,FALSE))</f>
      </c>
      <c r="L131" s="19">
        <f>IF(ISERROR(VLOOKUP(2eme!$I131,$A:$D,2,FALSE)),"",VLOOKUP(2eme!$I131,$A:$D,4,FALSE))</f>
      </c>
      <c r="M131" s="18">
        <f>IF(ISERROR(VLOOKUP(2eme!$I131,$A:$D,2,FALSE)),"",VLOOKUP(2eme!$I131,$A:$F,5,FALSE))</f>
      </c>
      <c r="N131" s="18">
        <f>IF(ISERROR(VLOOKUP(2eme!$I131,$A:$F,2,FALSE)),"",VLOOKUP(2eme!$I131,$A:$F,6,FALSE))</f>
      </c>
    </row>
    <row r="132" spans="1:14" ht="15" hidden="1">
      <c r="A132" s="53"/>
      <c r="B132" s="23"/>
      <c r="C132" s="23"/>
      <c r="D132" s="22"/>
      <c r="E132" s="22"/>
      <c r="F132" s="22"/>
      <c r="G132" s="52"/>
      <c r="H132" s="44">
        <v>123</v>
      </c>
      <c r="I132" s="45"/>
      <c r="J132" s="20">
        <f>IF(ISERROR(VLOOKUP(2eme!$I132,$A:$D,2,FALSE)),"",VLOOKUP(2eme!$I132,$A:$D,2,FALSE))</f>
      </c>
      <c r="K132" s="20">
        <f>IF(ISERROR(VLOOKUP(2eme!$I132,$A:$D,2,FALSE)),"",VLOOKUP(2eme!$I132,$A:$D,3,FALSE))</f>
      </c>
      <c r="L132" s="19">
        <f>IF(ISERROR(VLOOKUP(2eme!$I132,$A:$D,2,FALSE)),"",VLOOKUP(2eme!$I132,$A:$D,4,FALSE))</f>
      </c>
      <c r="M132" s="18">
        <f>IF(ISERROR(VLOOKUP(2eme!$I132,$A:$D,2,FALSE)),"",VLOOKUP(2eme!$I132,$A:$F,5,FALSE))</f>
      </c>
      <c r="N132" s="18">
        <f>IF(ISERROR(VLOOKUP(2eme!$I132,$A:$F,2,FALSE)),"",VLOOKUP(2eme!$I132,$A:$F,6,FALSE))</f>
      </c>
    </row>
    <row r="133" spans="1:14" ht="15" hidden="1">
      <c r="A133" s="53"/>
      <c r="B133" s="23"/>
      <c r="C133" s="23"/>
      <c r="D133" s="22"/>
      <c r="E133" s="22"/>
      <c r="F133" s="22"/>
      <c r="G133" s="52"/>
      <c r="H133" s="44">
        <v>124</v>
      </c>
      <c r="I133" s="45"/>
      <c r="J133" s="20">
        <f>IF(ISERROR(VLOOKUP(2eme!$I133,$A:$D,2,FALSE)),"",VLOOKUP(2eme!$I133,$A:$D,2,FALSE))</f>
      </c>
      <c r="K133" s="20">
        <f>IF(ISERROR(VLOOKUP(2eme!$I133,$A:$D,2,FALSE)),"",VLOOKUP(2eme!$I133,$A:$D,3,FALSE))</f>
      </c>
      <c r="L133" s="19">
        <f>IF(ISERROR(VLOOKUP(2eme!$I133,$A:$D,2,FALSE)),"",VLOOKUP(2eme!$I133,$A:$D,4,FALSE))</f>
      </c>
      <c r="M133" s="18">
        <f>IF(ISERROR(VLOOKUP(2eme!$I133,$A:$D,2,FALSE)),"",VLOOKUP(2eme!$I133,$A:$F,5,FALSE))</f>
      </c>
      <c r="N133" s="18">
        <f>IF(ISERROR(VLOOKUP(2eme!$I133,$A:$F,2,FALSE)),"",VLOOKUP(2eme!$I133,$A:$F,6,FALSE))</f>
      </c>
    </row>
    <row r="134" spans="1:14" ht="15" hidden="1">
      <c r="A134" s="53"/>
      <c r="B134" s="23"/>
      <c r="C134" s="23"/>
      <c r="D134" s="22"/>
      <c r="E134" s="22"/>
      <c r="F134" s="22"/>
      <c r="G134" s="52"/>
      <c r="H134" s="44">
        <v>125</v>
      </c>
      <c r="I134" s="45"/>
      <c r="J134" s="20">
        <f>IF(ISERROR(VLOOKUP(2eme!$I134,$A:$D,2,FALSE)),"",VLOOKUP(2eme!$I134,$A:$D,2,FALSE))</f>
      </c>
      <c r="K134" s="20">
        <f>IF(ISERROR(VLOOKUP(2eme!$I134,$A:$D,2,FALSE)),"",VLOOKUP(2eme!$I134,$A:$D,3,FALSE))</f>
      </c>
      <c r="L134" s="19">
        <f>IF(ISERROR(VLOOKUP(2eme!$I134,$A:$D,2,FALSE)),"",VLOOKUP(2eme!$I134,$A:$D,4,FALSE))</f>
      </c>
      <c r="M134" s="18">
        <f>IF(ISERROR(VLOOKUP(2eme!$I134,$A:$D,2,FALSE)),"",VLOOKUP(2eme!$I134,$A:$F,5,FALSE))</f>
      </c>
      <c r="N134" s="18">
        <f>IF(ISERROR(VLOOKUP(2eme!$I134,$A:$F,2,FALSE)),"",VLOOKUP(2eme!$I134,$A:$F,6,FALSE))</f>
      </c>
    </row>
    <row r="135" spans="1:14" ht="15" hidden="1">
      <c r="A135" s="53"/>
      <c r="B135" s="23"/>
      <c r="C135" s="23"/>
      <c r="D135" s="22"/>
      <c r="E135" s="22"/>
      <c r="F135" s="22"/>
      <c r="G135" s="52"/>
      <c r="H135" s="44">
        <v>126</v>
      </c>
      <c r="I135" s="45"/>
      <c r="J135" s="20">
        <f>IF(ISERROR(VLOOKUP(2eme!$I135,$A:$D,2,FALSE)),"",VLOOKUP(2eme!$I135,$A:$D,2,FALSE))</f>
      </c>
      <c r="K135" s="20">
        <f>IF(ISERROR(VLOOKUP(2eme!$I135,$A:$D,2,FALSE)),"",VLOOKUP(2eme!$I135,$A:$D,3,FALSE))</f>
      </c>
      <c r="L135" s="19">
        <f>IF(ISERROR(VLOOKUP(2eme!$I135,$A:$D,2,FALSE)),"",VLOOKUP(2eme!$I135,$A:$D,4,FALSE))</f>
      </c>
      <c r="M135" s="18">
        <f>IF(ISERROR(VLOOKUP(2eme!$I135,$A:$D,2,FALSE)),"",VLOOKUP(2eme!$I135,$A:$F,5,FALSE))</f>
      </c>
      <c r="N135" s="18">
        <f>IF(ISERROR(VLOOKUP(2eme!$I135,$A:$F,2,FALSE)),"",VLOOKUP(2eme!$I135,$A:$F,6,FALSE))</f>
      </c>
    </row>
    <row r="136" spans="1:14" ht="15" hidden="1">
      <c r="A136" s="53"/>
      <c r="B136" s="23"/>
      <c r="C136" s="23"/>
      <c r="D136" s="22"/>
      <c r="E136" s="22"/>
      <c r="F136" s="22"/>
      <c r="G136" s="52"/>
      <c r="H136" s="44">
        <v>127</v>
      </c>
      <c r="I136" s="45"/>
      <c r="J136" s="20">
        <f>IF(ISERROR(VLOOKUP(2eme!$I136,$A:$D,2,FALSE)),"",VLOOKUP(2eme!$I136,$A:$D,2,FALSE))</f>
      </c>
      <c r="K136" s="20">
        <f>IF(ISERROR(VLOOKUP(2eme!$I136,$A:$D,2,FALSE)),"",VLOOKUP(2eme!$I136,$A:$D,3,FALSE))</f>
      </c>
      <c r="L136" s="19">
        <f>IF(ISERROR(VLOOKUP(2eme!$I136,$A:$D,2,FALSE)),"",VLOOKUP(2eme!$I136,$A:$D,4,FALSE))</f>
      </c>
      <c r="M136" s="18">
        <f>IF(ISERROR(VLOOKUP(2eme!$I136,$A:$D,2,FALSE)),"",VLOOKUP(2eme!$I136,$A:$F,5,FALSE))</f>
      </c>
      <c r="N136" s="18">
        <f>IF(ISERROR(VLOOKUP(2eme!$I136,$A:$F,2,FALSE)),"",VLOOKUP(2eme!$I136,$A:$F,6,FALSE))</f>
      </c>
    </row>
    <row r="137" spans="1:14" ht="15" hidden="1">
      <c r="A137" s="53"/>
      <c r="B137" s="23"/>
      <c r="C137" s="23"/>
      <c r="D137" s="22"/>
      <c r="E137" s="22"/>
      <c r="F137" s="22"/>
      <c r="G137" s="52"/>
      <c r="H137" s="44">
        <v>128</v>
      </c>
      <c r="I137" s="45"/>
      <c r="J137" s="20">
        <f>IF(ISERROR(VLOOKUP(2eme!$I137,$A:$D,2,FALSE)),"",VLOOKUP(2eme!$I137,$A:$D,2,FALSE))</f>
      </c>
      <c r="K137" s="20">
        <f>IF(ISERROR(VLOOKUP(2eme!$I137,$A:$D,2,FALSE)),"",VLOOKUP(2eme!$I137,$A:$D,3,FALSE))</f>
      </c>
      <c r="L137" s="19">
        <f>IF(ISERROR(VLOOKUP(2eme!$I137,$A:$D,2,FALSE)),"",VLOOKUP(2eme!$I137,$A:$D,4,FALSE))</f>
      </c>
      <c r="M137" s="18">
        <f>IF(ISERROR(VLOOKUP(2eme!$I137,$A:$D,2,FALSE)),"",VLOOKUP(2eme!$I137,$A:$F,5,FALSE))</f>
      </c>
      <c r="N137" s="18">
        <f>IF(ISERROR(VLOOKUP(2eme!$I137,$A:$F,2,FALSE)),"",VLOOKUP(2eme!$I137,$A:$F,6,FALSE))</f>
      </c>
    </row>
    <row r="138" spans="1:14" ht="15" hidden="1">
      <c r="A138" s="53"/>
      <c r="B138" s="23"/>
      <c r="C138" s="23"/>
      <c r="D138" s="22"/>
      <c r="E138" s="22"/>
      <c r="F138" s="22"/>
      <c r="G138" s="52"/>
      <c r="H138" s="44">
        <v>129</v>
      </c>
      <c r="I138" s="45"/>
      <c r="J138" s="20">
        <f>IF(ISERROR(VLOOKUP(2eme!$I138,$A:$D,2,FALSE)),"",VLOOKUP(2eme!$I138,$A:$D,2,FALSE))</f>
      </c>
      <c r="K138" s="20">
        <f>IF(ISERROR(VLOOKUP(2eme!$I138,$A:$D,2,FALSE)),"",VLOOKUP(2eme!$I138,$A:$D,3,FALSE))</f>
      </c>
      <c r="L138" s="19">
        <f>IF(ISERROR(VLOOKUP(2eme!$I138,$A:$D,2,FALSE)),"",VLOOKUP(2eme!$I138,$A:$D,4,FALSE))</f>
      </c>
      <c r="M138" s="18">
        <f>IF(ISERROR(VLOOKUP(2eme!$I138,$A:$D,2,FALSE)),"",VLOOKUP(2eme!$I138,$A:$F,5,FALSE))</f>
      </c>
      <c r="N138" s="18">
        <f>IF(ISERROR(VLOOKUP(2eme!$I138,$A:$F,2,FALSE)),"",VLOOKUP(2eme!$I138,$A:$F,6,FALSE))</f>
      </c>
    </row>
    <row r="139" spans="1:14" ht="15" hidden="1">
      <c r="A139" s="53"/>
      <c r="B139" s="23"/>
      <c r="C139" s="23"/>
      <c r="D139" s="22"/>
      <c r="E139" s="22"/>
      <c r="F139" s="22"/>
      <c r="G139" s="52"/>
      <c r="H139" s="44">
        <v>130</v>
      </c>
      <c r="I139" s="45"/>
      <c r="J139" s="20">
        <f>IF(ISERROR(VLOOKUP(2eme!$I139,$A:$D,2,FALSE)),"",VLOOKUP(2eme!$I139,$A:$D,2,FALSE))</f>
      </c>
      <c r="K139" s="20">
        <f>IF(ISERROR(VLOOKUP(2eme!$I139,$A:$D,2,FALSE)),"",VLOOKUP(2eme!$I139,$A:$D,3,FALSE))</f>
      </c>
      <c r="L139" s="19">
        <f>IF(ISERROR(VLOOKUP(2eme!$I139,$A:$D,2,FALSE)),"",VLOOKUP(2eme!$I139,$A:$D,4,FALSE))</f>
      </c>
      <c r="M139" s="18">
        <f>IF(ISERROR(VLOOKUP(2eme!$I139,$A:$D,2,FALSE)),"",VLOOKUP(2eme!$I139,$A:$F,5,FALSE))</f>
      </c>
      <c r="N139" s="18">
        <f>IF(ISERROR(VLOOKUP(2eme!$I139,$A:$F,2,FALSE)),"",VLOOKUP(2eme!$I139,$A:$F,6,FALSE))</f>
      </c>
    </row>
    <row r="140" spans="1:14" ht="15" hidden="1">
      <c r="A140" s="53"/>
      <c r="B140" s="23"/>
      <c r="C140" s="23"/>
      <c r="D140" s="22"/>
      <c r="E140" s="22"/>
      <c r="F140" s="22"/>
      <c r="G140" s="52"/>
      <c r="H140" s="44">
        <v>131</v>
      </c>
      <c r="I140" s="45"/>
      <c r="J140" s="20">
        <f>IF(ISERROR(VLOOKUP(2eme!$I140,$A:$D,2,FALSE)),"",VLOOKUP(2eme!$I140,$A:$D,2,FALSE))</f>
      </c>
      <c r="K140" s="20">
        <f>IF(ISERROR(VLOOKUP(2eme!$I140,$A:$D,2,FALSE)),"",VLOOKUP(2eme!$I140,$A:$D,3,FALSE))</f>
      </c>
      <c r="L140" s="19">
        <f>IF(ISERROR(VLOOKUP(2eme!$I140,$A:$D,2,FALSE)),"",VLOOKUP(2eme!$I140,$A:$D,4,FALSE))</f>
      </c>
      <c r="M140" s="18">
        <f>IF(ISERROR(VLOOKUP(2eme!$I140,$A:$D,2,FALSE)),"",VLOOKUP(2eme!$I140,$A:$F,5,FALSE))</f>
      </c>
      <c r="N140" s="18">
        <f>IF(ISERROR(VLOOKUP(2eme!$I140,$A:$F,2,FALSE)),"",VLOOKUP(2eme!$I140,$A:$F,6,FALSE))</f>
      </c>
    </row>
    <row r="141" spans="1:14" ht="15" hidden="1">
      <c r="A141" s="53"/>
      <c r="B141" s="23"/>
      <c r="C141" s="23"/>
      <c r="D141" s="22"/>
      <c r="E141" s="22"/>
      <c r="F141" s="22"/>
      <c r="G141" s="52"/>
      <c r="H141" s="44">
        <v>132</v>
      </c>
      <c r="I141" s="45"/>
      <c r="J141" s="20">
        <f>IF(ISERROR(VLOOKUP(2eme!$I141,$A:$D,2,FALSE)),"",VLOOKUP(2eme!$I141,$A:$D,2,FALSE))</f>
      </c>
      <c r="K141" s="20">
        <f>IF(ISERROR(VLOOKUP(2eme!$I141,$A:$D,2,FALSE)),"",VLOOKUP(2eme!$I141,$A:$D,3,FALSE))</f>
      </c>
      <c r="L141" s="19">
        <f>IF(ISERROR(VLOOKUP(2eme!$I141,$A:$D,2,FALSE)),"",VLOOKUP(2eme!$I141,$A:$D,4,FALSE))</f>
      </c>
      <c r="M141" s="18">
        <f>IF(ISERROR(VLOOKUP(2eme!$I141,$A:$D,2,FALSE)),"",VLOOKUP(2eme!$I141,$A:$F,5,FALSE))</f>
      </c>
      <c r="N141" s="18">
        <f>IF(ISERROR(VLOOKUP(2eme!$I141,$A:$F,2,FALSE)),"",VLOOKUP(2eme!$I141,$A:$F,6,FALSE))</f>
      </c>
    </row>
    <row r="142" spans="1:14" ht="15" hidden="1">
      <c r="A142" s="53"/>
      <c r="B142" s="23"/>
      <c r="C142" s="23"/>
      <c r="D142" s="22"/>
      <c r="E142" s="22"/>
      <c r="F142" s="22"/>
      <c r="G142" s="52"/>
      <c r="H142" s="44">
        <v>133</v>
      </c>
      <c r="I142" s="45"/>
      <c r="J142" s="20">
        <f>IF(ISERROR(VLOOKUP(2eme!$I142,$A:$D,2,FALSE)),"",VLOOKUP(2eme!$I142,$A:$D,2,FALSE))</f>
      </c>
      <c r="K142" s="20">
        <f>IF(ISERROR(VLOOKUP(2eme!$I142,$A:$D,2,FALSE)),"",VLOOKUP(2eme!$I142,$A:$D,3,FALSE))</f>
      </c>
      <c r="L142" s="19">
        <f>IF(ISERROR(VLOOKUP(2eme!$I142,$A:$D,2,FALSE)),"",VLOOKUP(2eme!$I142,$A:$D,4,FALSE))</f>
      </c>
      <c r="M142" s="18">
        <f>IF(ISERROR(VLOOKUP(2eme!$I142,$A:$D,2,FALSE)),"",VLOOKUP(2eme!$I142,$A:$F,5,FALSE))</f>
      </c>
      <c r="N142" s="18">
        <f>IF(ISERROR(VLOOKUP(2eme!$I142,$A:$F,2,FALSE)),"",VLOOKUP(2eme!$I142,$A:$F,6,FALSE))</f>
      </c>
    </row>
    <row r="143" spans="1:14" ht="15" hidden="1">
      <c r="A143" s="53"/>
      <c r="B143" s="23"/>
      <c r="C143" s="23"/>
      <c r="D143" s="22"/>
      <c r="E143" s="22"/>
      <c r="F143" s="22"/>
      <c r="G143" s="52"/>
      <c r="H143" s="44">
        <v>134</v>
      </c>
      <c r="I143" s="45"/>
      <c r="J143" s="20">
        <f>IF(ISERROR(VLOOKUP(2eme!$I143,$A:$D,2,FALSE)),"",VLOOKUP(2eme!$I143,$A:$D,2,FALSE))</f>
      </c>
      <c r="K143" s="20">
        <f>IF(ISERROR(VLOOKUP(2eme!$I143,$A:$D,2,FALSE)),"",VLOOKUP(2eme!$I143,$A:$D,3,FALSE))</f>
      </c>
      <c r="L143" s="19">
        <f>IF(ISERROR(VLOOKUP(2eme!$I143,$A:$D,2,FALSE)),"",VLOOKUP(2eme!$I143,$A:$D,4,FALSE))</f>
      </c>
      <c r="M143" s="18">
        <f>IF(ISERROR(VLOOKUP(2eme!$I143,$A:$D,2,FALSE)),"",VLOOKUP(2eme!$I143,$A:$F,5,FALSE))</f>
      </c>
      <c r="N143" s="18">
        <f>IF(ISERROR(VLOOKUP(2eme!$I143,$A:$F,2,FALSE)),"",VLOOKUP(2eme!$I143,$A:$F,6,FALSE))</f>
      </c>
    </row>
    <row r="144" spans="1:14" ht="15" hidden="1">
      <c r="A144" s="53"/>
      <c r="B144" s="23"/>
      <c r="C144" s="23"/>
      <c r="D144" s="22"/>
      <c r="E144" s="22"/>
      <c r="F144" s="22"/>
      <c r="G144" s="52"/>
      <c r="H144" s="44">
        <v>135</v>
      </c>
      <c r="I144" s="45"/>
      <c r="J144" s="20">
        <f>IF(ISERROR(VLOOKUP(2eme!$I144,$A:$D,2,FALSE)),"",VLOOKUP(2eme!$I144,$A:$D,2,FALSE))</f>
      </c>
      <c r="K144" s="20">
        <f>IF(ISERROR(VLOOKUP(2eme!$I144,$A:$D,2,FALSE)),"",VLOOKUP(2eme!$I144,$A:$D,3,FALSE))</f>
      </c>
      <c r="L144" s="19">
        <f>IF(ISERROR(VLOOKUP(2eme!$I144,$A:$D,2,FALSE)),"",VLOOKUP(2eme!$I144,$A:$D,4,FALSE))</f>
      </c>
      <c r="M144" s="18">
        <f>IF(ISERROR(VLOOKUP(2eme!$I144,$A:$D,2,FALSE)),"",VLOOKUP(2eme!$I144,$A:$F,5,FALSE))</f>
      </c>
      <c r="N144" s="18">
        <f>IF(ISERROR(VLOOKUP(2eme!$I144,$A:$F,2,FALSE)),"",VLOOKUP(2eme!$I144,$A:$F,6,FALSE))</f>
      </c>
    </row>
    <row r="145" spans="1:14" ht="15" hidden="1">
      <c r="A145" s="53"/>
      <c r="B145" s="23"/>
      <c r="C145" s="23"/>
      <c r="D145" s="22"/>
      <c r="E145" s="22"/>
      <c r="F145" s="22"/>
      <c r="G145" s="52"/>
      <c r="H145" s="44">
        <v>136</v>
      </c>
      <c r="I145" s="45"/>
      <c r="J145" s="20">
        <f>IF(ISERROR(VLOOKUP(2eme!$I145,$A:$D,2,FALSE)),"",VLOOKUP(2eme!$I145,$A:$D,2,FALSE))</f>
      </c>
      <c r="K145" s="20">
        <f>IF(ISERROR(VLOOKUP(2eme!$I145,$A:$D,2,FALSE)),"",VLOOKUP(2eme!$I145,$A:$D,3,FALSE))</f>
      </c>
      <c r="L145" s="19">
        <f>IF(ISERROR(VLOOKUP(2eme!$I145,$A:$D,2,FALSE)),"",VLOOKUP(2eme!$I145,$A:$D,4,FALSE))</f>
      </c>
      <c r="M145" s="18">
        <f>IF(ISERROR(VLOOKUP(2eme!$I145,$A:$D,2,FALSE)),"",VLOOKUP(2eme!$I145,$A:$F,5,FALSE))</f>
      </c>
      <c r="N145" s="18">
        <f>IF(ISERROR(VLOOKUP(2eme!$I145,$A:$F,2,FALSE)),"",VLOOKUP(2eme!$I145,$A:$F,6,FALSE))</f>
      </c>
    </row>
    <row r="146" spans="1:14" ht="15" hidden="1">
      <c r="A146" s="53"/>
      <c r="B146" s="23"/>
      <c r="C146" s="23"/>
      <c r="D146" s="22"/>
      <c r="E146" s="22"/>
      <c r="F146" s="22"/>
      <c r="G146" s="52"/>
      <c r="H146" s="44">
        <v>137</v>
      </c>
      <c r="I146" s="45"/>
      <c r="J146" s="20">
        <f>IF(ISERROR(VLOOKUP(2eme!$I146,$A:$D,2,FALSE)),"",VLOOKUP(2eme!$I146,$A:$D,2,FALSE))</f>
      </c>
      <c r="K146" s="20">
        <f>IF(ISERROR(VLOOKUP(2eme!$I146,$A:$D,2,FALSE)),"",VLOOKUP(2eme!$I146,$A:$D,3,FALSE))</f>
      </c>
      <c r="L146" s="19">
        <f>IF(ISERROR(VLOOKUP(2eme!$I146,$A:$D,2,FALSE)),"",VLOOKUP(2eme!$I146,$A:$D,4,FALSE))</f>
      </c>
      <c r="M146" s="18">
        <f>IF(ISERROR(VLOOKUP(2eme!$I146,$A:$D,2,FALSE)),"",VLOOKUP(2eme!$I146,$A:$F,5,FALSE))</f>
      </c>
      <c r="N146" s="18">
        <f>IF(ISERROR(VLOOKUP(2eme!$I146,$A:$F,2,FALSE)),"",VLOOKUP(2eme!$I146,$A:$F,6,FALSE))</f>
      </c>
    </row>
    <row r="147" spans="1:14" ht="15" hidden="1">
      <c r="A147" s="53"/>
      <c r="B147" s="23"/>
      <c r="C147" s="23"/>
      <c r="D147" s="22"/>
      <c r="E147" s="22"/>
      <c r="F147" s="22"/>
      <c r="G147" s="52"/>
      <c r="H147" s="44">
        <v>138</v>
      </c>
      <c r="I147" s="45"/>
      <c r="J147" s="20">
        <f>IF(ISERROR(VLOOKUP(2eme!$I147,$A:$D,2,FALSE)),"",VLOOKUP(2eme!$I147,$A:$D,2,FALSE))</f>
      </c>
      <c r="K147" s="20">
        <f>IF(ISERROR(VLOOKUP(2eme!$I147,$A:$D,2,FALSE)),"",VLOOKUP(2eme!$I147,$A:$D,3,FALSE))</f>
      </c>
      <c r="L147" s="19">
        <f>IF(ISERROR(VLOOKUP(2eme!$I147,$A:$D,2,FALSE)),"",VLOOKUP(2eme!$I147,$A:$D,4,FALSE))</f>
      </c>
      <c r="M147" s="18">
        <f>IF(ISERROR(VLOOKUP(2eme!$I147,$A:$D,2,FALSE)),"",VLOOKUP(2eme!$I147,$A:$F,5,FALSE))</f>
      </c>
      <c r="N147" s="18">
        <f>IF(ISERROR(VLOOKUP(2eme!$I147,$A:$F,2,FALSE)),"",VLOOKUP(2eme!$I147,$A:$F,6,FALSE))</f>
      </c>
    </row>
    <row r="148" spans="1:14" ht="15" hidden="1">
      <c r="A148" s="53"/>
      <c r="B148" s="23"/>
      <c r="C148" s="23"/>
      <c r="D148" s="22"/>
      <c r="E148" s="22"/>
      <c r="F148" s="22"/>
      <c r="G148" s="52"/>
      <c r="H148" s="44">
        <v>139</v>
      </c>
      <c r="I148" s="45"/>
      <c r="J148" s="20">
        <f>IF(ISERROR(VLOOKUP(2eme!$I148,$A:$D,2,FALSE)),"",VLOOKUP(2eme!$I148,$A:$D,2,FALSE))</f>
      </c>
      <c r="K148" s="20">
        <f>IF(ISERROR(VLOOKUP(2eme!$I148,$A:$D,2,FALSE)),"",VLOOKUP(2eme!$I148,$A:$D,3,FALSE))</f>
      </c>
      <c r="L148" s="19">
        <f>IF(ISERROR(VLOOKUP(2eme!$I148,$A:$D,2,FALSE)),"",VLOOKUP(2eme!$I148,$A:$D,4,FALSE))</f>
      </c>
      <c r="M148" s="18">
        <f>IF(ISERROR(VLOOKUP(2eme!$I148,$A:$D,2,FALSE)),"",VLOOKUP(2eme!$I148,$A:$F,5,FALSE))</f>
      </c>
      <c r="N148" s="18">
        <f>IF(ISERROR(VLOOKUP(2eme!$I148,$A:$F,2,FALSE)),"",VLOOKUP(2eme!$I148,$A:$F,6,FALSE))</f>
      </c>
    </row>
    <row r="149" spans="1:14" ht="15" hidden="1">
      <c r="A149" s="53"/>
      <c r="B149" s="23"/>
      <c r="C149" s="23"/>
      <c r="D149" s="22"/>
      <c r="E149" s="22"/>
      <c r="F149" s="22"/>
      <c r="G149" s="52"/>
      <c r="H149" s="44">
        <v>140</v>
      </c>
      <c r="I149" s="45"/>
      <c r="J149" s="20">
        <f>IF(ISERROR(VLOOKUP(2eme!$I149,$A:$D,2,FALSE)),"",VLOOKUP(2eme!$I149,$A:$D,2,FALSE))</f>
      </c>
      <c r="K149" s="20">
        <f>IF(ISERROR(VLOOKUP(2eme!$I149,$A:$D,2,FALSE)),"",VLOOKUP(2eme!$I149,$A:$D,3,FALSE))</f>
      </c>
      <c r="L149" s="19">
        <f>IF(ISERROR(VLOOKUP(2eme!$I149,$A:$D,2,FALSE)),"",VLOOKUP(2eme!$I149,$A:$D,4,FALSE))</f>
      </c>
      <c r="M149" s="18">
        <f>IF(ISERROR(VLOOKUP(2eme!$I149,$A:$D,2,FALSE)),"",VLOOKUP(2eme!$I149,$A:$F,5,FALSE))</f>
      </c>
      <c r="N149" s="18">
        <f>IF(ISERROR(VLOOKUP(2eme!$I149,$A:$F,2,FALSE)),"",VLOOKUP(2eme!$I149,$A:$F,6,FALSE))</f>
      </c>
    </row>
    <row r="150" spans="1:14" ht="15" hidden="1">
      <c r="A150" s="53"/>
      <c r="B150" s="23"/>
      <c r="C150" s="23"/>
      <c r="D150" s="22"/>
      <c r="E150" s="22"/>
      <c r="F150" s="22"/>
      <c r="G150" s="52"/>
      <c r="H150" s="44">
        <v>141</v>
      </c>
      <c r="I150" s="45"/>
      <c r="J150" s="20">
        <f>IF(ISERROR(VLOOKUP(2eme!$I150,$A:$D,2,FALSE)),"",VLOOKUP(2eme!$I150,$A:$D,2,FALSE))</f>
      </c>
      <c r="K150" s="20">
        <f>IF(ISERROR(VLOOKUP(2eme!$I150,$A:$D,2,FALSE)),"",VLOOKUP(2eme!$I150,$A:$D,3,FALSE))</f>
      </c>
      <c r="L150" s="19">
        <f>IF(ISERROR(VLOOKUP(2eme!$I150,$A:$D,2,FALSE)),"",VLOOKUP(2eme!$I150,$A:$D,4,FALSE))</f>
      </c>
      <c r="M150" s="18">
        <f>IF(ISERROR(VLOOKUP(2eme!$I150,$A:$D,2,FALSE)),"",VLOOKUP(2eme!$I150,$A:$F,5,FALSE))</f>
      </c>
      <c r="N150" s="18">
        <f>IF(ISERROR(VLOOKUP(2eme!$I150,$A:$F,2,FALSE)),"",VLOOKUP(2eme!$I150,$A:$F,6,FALSE))</f>
      </c>
    </row>
    <row r="151" spans="1:14" ht="15" hidden="1">
      <c r="A151" s="53"/>
      <c r="B151" s="23"/>
      <c r="C151" s="23"/>
      <c r="D151" s="22"/>
      <c r="E151" s="22"/>
      <c r="F151" s="22"/>
      <c r="G151" s="52"/>
      <c r="H151" s="44">
        <v>142</v>
      </c>
      <c r="I151" s="45"/>
      <c r="J151" s="20">
        <f>IF(ISERROR(VLOOKUP(2eme!$I151,$A:$D,2,FALSE)),"",VLOOKUP(2eme!$I151,$A:$D,2,FALSE))</f>
      </c>
      <c r="K151" s="20">
        <f>IF(ISERROR(VLOOKUP(2eme!$I151,$A:$D,2,FALSE)),"",VLOOKUP(2eme!$I151,$A:$D,3,FALSE))</f>
      </c>
      <c r="L151" s="19">
        <f>IF(ISERROR(VLOOKUP(2eme!$I151,$A:$D,2,FALSE)),"",VLOOKUP(2eme!$I151,$A:$D,4,FALSE))</f>
      </c>
      <c r="M151" s="18">
        <f>IF(ISERROR(VLOOKUP(2eme!$I151,$A:$D,2,FALSE)),"",VLOOKUP(2eme!$I151,$A:$F,5,FALSE))</f>
      </c>
      <c r="N151" s="18">
        <f>IF(ISERROR(VLOOKUP(2eme!$I151,$A:$F,2,FALSE)),"",VLOOKUP(2eme!$I151,$A:$F,6,FALSE))</f>
      </c>
    </row>
    <row r="152" spans="1:14" ht="15" hidden="1">
      <c r="A152" s="53"/>
      <c r="B152" s="23"/>
      <c r="C152" s="23"/>
      <c r="D152" s="22"/>
      <c r="E152" s="22"/>
      <c r="F152" s="22"/>
      <c r="G152" s="52"/>
      <c r="H152" s="44">
        <v>143</v>
      </c>
      <c r="I152" s="45"/>
      <c r="J152" s="20">
        <f>IF(ISERROR(VLOOKUP(2eme!$I152,$A:$D,2,FALSE)),"",VLOOKUP(2eme!$I152,$A:$D,2,FALSE))</f>
      </c>
      <c r="K152" s="20">
        <f>IF(ISERROR(VLOOKUP(2eme!$I152,$A:$D,2,FALSE)),"",VLOOKUP(2eme!$I152,$A:$D,3,FALSE))</f>
      </c>
      <c r="L152" s="19">
        <f>IF(ISERROR(VLOOKUP(2eme!$I152,$A:$D,2,FALSE)),"",VLOOKUP(2eme!$I152,$A:$D,4,FALSE))</f>
      </c>
      <c r="M152" s="18">
        <f>IF(ISERROR(VLOOKUP(2eme!$I152,$A:$D,2,FALSE)),"",VLOOKUP(2eme!$I152,$A:$F,5,FALSE))</f>
      </c>
      <c r="N152" s="18">
        <f>IF(ISERROR(VLOOKUP(2eme!$I152,$A:$F,2,FALSE)),"",VLOOKUP(2eme!$I152,$A:$F,6,FALSE))</f>
      </c>
    </row>
    <row r="153" spans="1:14" ht="15" hidden="1">
      <c r="A153" s="53"/>
      <c r="B153" s="23"/>
      <c r="C153" s="23"/>
      <c r="D153" s="22"/>
      <c r="E153" s="22"/>
      <c r="F153" s="22"/>
      <c r="G153" s="52"/>
      <c r="H153" s="44">
        <v>144</v>
      </c>
      <c r="I153" s="45"/>
      <c r="J153" s="20">
        <f>IF(ISERROR(VLOOKUP(2eme!$I153,$A:$D,2,FALSE)),"",VLOOKUP(2eme!$I153,$A:$D,2,FALSE))</f>
      </c>
      <c r="K153" s="20">
        <f>IF(ISERROR(VLOOKUP(2eme!$I153,$A:$D,2,FALSE)),"",VLOOKUP(2eme!$I153,$A:$D,3,FALSE))</f>
      </c>
      <c r="L153" s="19">
        <f>IF(ISERROR(VLOOKUP(2eme!$I153,$A:$D,2,FALSE)),"",VLOOKUP(2eme!$I153,$A:$D,4,FALSE))</f>
      </c>
      <c r="M153" s="18">
        <f>IF(ISERROR(VLOOKUP(2eme!$I153,$A:$D,2,FALSE)),"",VLOOKUP(2eme!$I153,$A:$F,5,FALSE))</f>
      </c>
      <c r="N153" s="18">
        <f>IF(ISERROR(VLOOKUP(2eme!$I153,$A:$F,2,FALSE)),"",VLOOKUP(2eme!$I153,$A:$F,6,FALSE))</f>
      </c>
    </row>
    <row r="154" spans="1:14" ht="15" hidden="1">
      <c r="A154" s="53"/>
      <c r="B154" s="23"/>
      <c r="C154" s="23"/>
      <c r="D154" s="22"/>
      <c r="E154" s="22"/>
      <c r="F154" s="22"/>
      <c r="G154" s="52"/>
      <c r="H154" s="44">
        <v>145</v>
      </c>
      <c r="I154" s="45"/>
      <c r="J154" s="20">
        <f>IF(ISERROR(VLOOKUP(2eme!$I154,$A:$D,2,FALSE)),"",VLOOKUP(2eme!$I154,$A:$D,2,FALSE))</f>
      </c>
      <c r="K154" s="20">
        <f>IF(ISERROR(VLOOKUP(2eme!$I154,$A:$D,2,FALSE)),"",VLOOKUP(2eme!$I154,$A:$D,3,FALSE))</f>
      </c>
      <c r="L154" s="19">
        <f>IF(ISERROR(VLOOKUP(2eme!$I154,$A:$D,2,FALSE)),"",VLOOKUP(2eme!$I154,$A:$D,4,FALSE))</f>
      </c>
      <c r="M154" s="18">
        <f>IF(ISERROR(VLOOKUP(2eme!$I154,$A:$D,2,FALSE)),"",VLOOKUP(2eme!$I154,$A:$F,5,FALSE))</f>
      </c>
      <c r="N154" s="18">
        <f>IF(ISERROR(VLOOKUP(2eme!$I154,$A:$F,2,FALSE)),"",VLOOKUP(2eme!$I154,$A:$F,6,FALSE))</f>
      </c>
    </row>
    <row r="155" spans="1:14" ht="15" hidden="1">
      <c r="A155" s="18"/>
      <c r="B155" s="21"/>
      <c r="C155" s="21"/>
      <c r="D155" s="54"/>
      <c r="E155" s="21"/>
      <c r="F155" s="21"/>
      <c r="G155" s="52"/>
      <c r="H155" s="34"/>
      <c r="I155" s="34"/>
      <c r="J155" s="34"/>
      <c r="K155" s="34"/>
      <c r="L155" s="34"/>
      <c r="M155" s="18">
        <f>IF(ISERROR(VLOOKUP(#REF!,$A:$D,2,FALSE)),"",VLOOKUP(#REF!,$A:$D,5,FALSE))</f>
      </c>
      <c r="N155" s="18">
        <f>IF(ISERROR(VLOOKUP(#REF!,$A:$D,2,FALSE)),"",VLOOKUP(#REF!,$A:$D,6,FALSE))</f>
      </c>
    </row>
    <row r="156" spans="1:14" ht="15" hidden="1">
      <c r="A156" s="46"/>
      <c r="B156" s="55"/>
      <c r="C156" s="55"/>
      <c r="D156" s="56"/>
      <c r="E156" s="55"/>
      <c r="F156" s="55"/>
      <c r="G156" s="35"/>
      <c r="H156" s="35"/>
      <c r="I156" s="35"/>
      <c r="J156" s="35"/>
      <c r="K156" s="35"/>
      <c r="L156" s="35"/>
      <c r="M156" s="46"/>
      <c r="N156" s="46"/>
    </row>
    <row r="157" ht="15" hidden="1"/>
    <row r="158" ht="15" hidden="1"/>
  </sheetData>
  <sheetProtection/>
  <mergeCells count="8">
    <mergeCell ref="A1:G1"/>
    <mergeCell ref="A2:G2"/>
    <mergeCell ref="A4:G4"/>
    <mergeCell ref="B5:C5"/>
    <mergeCell ref="H1:N1"/>
    <mergeCell ref="H3:N3"/>
    <mergeCell ref="H4:N4"/>
    <mergeCell ref="H5:N5"/>
  </mergeCells>
  <printOptions horizontalCentered="1"/>
  <pageMargins left="0.07874015748031496" right="0.07874015748031496" top="0.1968503937007874" bottom="0.3937007874015748" header="0.31496062992125984" footer="0.31496062992125984"/>
  <pageSetup horizontalDpi="300" verticalDpi="300" orientation="portrait" paperSize="9" r:id="rId5"/>
  <headerFooter alignWithMargins="0">
    <oddFooter>&amp;C&amp;P</oddFooter>
  </headerFooter>
  <tableParts>
    <tablePart r:id="rId2"/>
    <tablePart r:id="rId3"/>
    <tablePart r:id="rId4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6">
      <selection activeCell="G27" sqref="G27"/>
    </sheetView>
  </sheetViews>
  <sheetFormatPr defaultColWidth="11.421875" defaultRowHeight="15"/>
  <cols>
    <col min="1" max="1" width="8.57421875" style="7" customWidth="1"/>
    <col min="2" max="2" width="27.140625" style="11" customWidth="1"/>
    <col min="3" max="3" width="28.7109375" style="11" customWidth="1"/>
    <col min="4" max="4" width="7.7109375" style="0" customWidth="1"/>
    <col min="5" max="5" width="7.7109375" style="7" customWidth="1"/>
    <col min="6" max="6" width="7.00390625" style="7" customWidth="1"/>
    <col min="7" max="7" width="14.57421875" style="0" customWidth="1"/>
    <col min="8" max="9" width="5.7109375" style="0" customWidth="1"/>
    <col min="10" max="10" width="25.7109375" style="0" customWidth="1"/>
    <col min="11" max="11" width="28.7109375" style="0" customWidth="1"/>
    <col min="12" max="12" width="7.7109375" style="0" customWidth="1"/>
    <col min="13" max="14" width="7.7109375" style="7" customWidth="1"/>
  </cols>
  <sheetData>
    <row r="1" spans="1:14" ht="24.75" customHeight="1">
      <c r="A1" s="153" t="s">
        <v>27</v>
      </c>
      <c r="B1" s="153"/>
      <c r="C1" s="153"/>
      <c r="D1" s="153"/>
      <c r="E1" s="153"/>
      <c r="F1" s="153"/>
      <c r="G1" s="153"/>
      <c r="H1" s="152" t="s">
        <v>27</v>
      </c>
      <c r="I1" s="152"/>
      <c r="J1" s="152"/>
      <c r="K1" s="152"/>
      <c r="L1" s="152"/>
      <c r="M1" s="152"/>
      <c r="N1" s="152"/>
    </row>
    <row r="2" spans="1:14" ht="24.75" customHeight="1">
      <c r="A2" s="153" t="s">
        <v>17</v>
      </c>
      <c r="B2" s="153"/>
      <c r="C2" s="153"/>
      <c r="D2" s="153"/>
      <c r="E2" s="153"/>
      <c r="F2" s="153"/>
      <c r="G2" s="153"/>
      <c r="H2" s="28"/>
      <c r="I2" s="28"/>
      <c r="J2" s="28"/>
      <c r="K2" s="28"/>
      <c r="L2" s="28"/>
      <c r="M2" s="27"/>
      <c r="N2" s="27"/>
    </row>
    <row r="3" spans="1:14" ht="24.75" customHeight="1">
      <c r="A3" s="153" t="s">
        <v>16</v>
      </c>
      <c r="B3" s="153"/>
      <c r="C3" s="153"/>
      <c r="D3" s="153"/>
      <c r="E3" s="153"/>
      <c r="F3" s="153"/>
      <c r="G3" s="153"/>
      <c r="H3" s="153" t="s">
        <v>29</v>
      </c>
      <c r="I3" s="153"/>
      <c r="J3" s="153"/>
      <c r="K3" s="153"/>
      <c r="L3" s="153"/>
      <c r="M3" s="153"/>
      <c r="N3" s="153"/>
    </row>
    <row r="4" spans="1:14" s="5" customFormat="1" ht="24.75" customHeight="1">
      <c r="A4" s="153" t="s">
        <v>28</v>
      </c>
      <c r="B4" s="153"/>
      <c r="C4" s="153"/>
      <c r="D4" s="153"/>
      <c r="E4" s="153"/>
      <c r="F4" s="153"/>
      <c r="G4" s="153"/>
      <c r="H4" s="153" t="s">
        <v>28</v>
      </c>
      <c r="I4" s="153"/>
      <c r="J4" s="153"/>
      <c r="K4" s="153"/>
      <c r="L4" s="153"/>
      <c r="M4" s="153"/>
      <c r="N4" s="153"/>
    </row>
    <row r="5" spans="1:14" s="6" customFormat="1" ht="24.75" customHeight="1" thickBot="1">
      <c r="A5" s="27"/>
      <c r="B5" s="152" t="s">
        <v>24</v>
      </c>
      <c r="C5" s="152"/>
      <c r="D5" s="27">
        <f>COUNTA(D10:D154)</f>
        <v>14</v>
      </c>
      <c r="E5" s="27">
        <f>COUNTA(E10:E154)</f>
        <v>4</v>
      </c>
      <c r="F5" s="27">
        <f>COUNTA(F10:F154)</f>
        <v>3</v>
      </c>
      <c r="G5" s="29"/>
      <c r="H5" s="153" t="s">
        <v>18</v>
      </c>
      <c r="I5" s="153"/>
      <c r="J5" s="153"/>
      <c r="K5" s="153"/>
      <c r="L5" s="153"/>
      <c r="M5" s="153"/>
      <c r="N5" s="153"/>
    </row>
    <row r="6" spans="1:14" s="6" customFormat="1" ht="24.75" customHeight="1" thickBot="1">
      <c r="A6" s="27"/>
      <c r="B6" s="1"/>
      <c r="C6" s="1"/>
      <c r="D6" s="27"/>
      <c r="E6" s="27"/>
      <c r="F6" s="27"/>
      <c r="G6" s="29"/>
      <c r="H6" s="27"/>
      <c r="I6" s="27"/>
      <c r="J6" s="27"/>
      <c r="K6" s="91" t="s">
        <v>25</v>
      </c>
      <c r="L6" s="92"/>
      <c r="M6" s="27"/>
      <c r="N6" s="27"/>
    </row>
    <row r="7" spans="1:14" s="6" customFormat="1" ht="3.75" customHeight="1">
      <c r="A7" s="27"/>
      <c r="B7" s="29"/>
      <c r="C7" s="30"/>
      <c r="D7" s="27"/>
      <c r="E7" s="27"/>
      <c r="F7" s="27"/>
      <c r="G7" s="29"/>
      <c r="H7" s="29"/>
      <c r="I7" s="29"/>
      <c r="J7" s="29"/>
      <c r="K7" s="29"/>
      <c r="L7" s="29"/>
      <c r="M7" s="27"/>
      <c r="N7" s="27"/>
    </row>
    <row r="8" spans="1:15" ht="15" hidden="1">
      <c r="A8" s="10" t="s">
        <v>4</v>
      </c>
      <c r="B8" s="12" t="s">
        <v>5</v>
      </c>
      <c r="C8" s="12" t="s">
        <v>6</v>
      </c>
      <c r="D8" s="10" t="s">
        <v>7</v>
      </c>
      <c r="E8" s="10" t="s">
        <v>3</v>
      </c>
      <c r="F8" s="10" t="s">
        <v>4</v>
      </c>
      <c r="G8" s="37" t="s">
        <v>5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3</v>
      </c>
      <c r="N8" s="10" t="s">
        <v>4</v>
      </c>
      <c r="O8" s="35"/>
    </row>
    <row r="9" spans="1:15" s="5" customFormat="1" ht="24.75" customHeight="1">
      <c r="A9" s="100" t="s">
        <v>13</v>
      </c>
      <c r="B9" s="100" t="s">
        <v>1</v>
      </c>
      <c r="C9" s="100" t="s">
        <v>2</v>
      </c>
      <c r="D9" s="100" t="s">
        <v>11</v>
      </c>
      <c r="E9" s="100" t="s">
        <v>9</v>
      </c>
      <c r="F9" s="100" t="s">
        <v>10</v>
      </c>
      <c r="G9" s="99" t="s">
        <v>23</v>
      </c>
      <c r="H9" s="100" t="s">
        <v>0</v>
      </c>
      <c r="I9" s="100" t="s">
        <v>8</v>
      </c>
      <c r="J9" s="100" t="s">
        <v>1</v>
      </c>
      <c r="K9" s="100" t="s">
        <v>2</v>
      </c>
      <c r="L9" s="100" t="s">
        <v>11</v>
      </c>
      <c r="M9" s="100" t="s">
        <v>9</v>
      </c>
      <c r="N9" s="100" t="s">
        <v>10</v>
      </c>
      <c r="O9" s="98"/>
    </row>
    <row r="10" spans="1:15" s="106" customFormat="1" ht="24.75" customHeight="1">
      <c r="A10" s="43">
        <v>1</v>
      </c>
      <c r="B10" s="76" t="s">
        <v>39</v>
      </c>
      <c r="C10" s="76" t="s">
        <v>144</v>
      </c>
      <c r="D10" s="101" t="s">
        <v>141</v>
      </c>
      <c r="E10" s="101"/>
      <c r="F10" s="102"/>
      <c r="G10" s="108"/>
      <c r="H10" s="44">
        <v>1</v>
      </c>
      <c r="I10" s="45">
        <v>12</v>
      </c>
      <c r="J10" s="103" t="s">
        <v>47</v>
      </c>
      <c r="K10" s="103" t="str">
        <f>IF(ISERROR(VLOOKUP(1ere!$I10,$A:$D,2,FALSE)),"",VLOOKUP(1ere!$I10,$A:$D,3,FALSE))</f>
        <v>EC MOREUILLOIS VALLE DE L AVRE</v>
      </c>
      <c r="L10" s="104" t="str">
        <f>IF(ISERROR(VLOOKUP(1ere!$I10,$A:$D,2,FALSE)),"",VLOOKUP(1ere!$I10,$A:$D,4,FALSE))</f>
        <v>x</v>
      </c>
      <c r="M10" s="102">
        <f>IF(ISERROR(VLOOKUP(1ere!$I10,$A:$D,2,FALSE)),"",VLOOKUP(1ere!$I10,$A:$F,5,FALSE))</f>
        <v>0</v>
      </c>
      <c r="N10" s="102">
        <f>IF(ISERROR(VLOOKUP(1ere!$I10,$A:$F,2,FALSE)),"",VLOOKUP(1ere!$I10,$A:$F,6,FALSE))</f>
        <v>0</v>
      </c>
      <c r="O10" s="105"/>
    </row>
    <row r="11" spans="1:15" s="106" customFormat="1" ht="24.75" customHeight="1">
      <c r="A11" s="43">
        <v>2</v>
      </c>
      <c r="B11" s="76" t="s">
        <v>41</v>
      </c>
      <c r="C11" s="76" t="s">
        <v>140</v>
      </c>
      <c r="D11" s="101" t="s">
        <v>141</v>
      </c>
      <c r="E11" s="101"/>
      <c r="F11" s="104"/>
      <c r="G11" s="108"/>
      <c r="H11" s="44">
        <v>2</v>
      </c>
      <c r="I11" s="45">
        <v>8</v>
      </c>
      <c r="J11" s="103" t="str">
        <f>IF(ISERROR(VLOOKUP(1ere!$I11,$A:$D,2,FALSE)),"",VLOOKUP(1ere!$I11,$A:$D,2,FALSE))</f>
        <v>BRUNEVAL FRANCOIS</v>
      </c>
      <c r="K11" s="103" t="str">
        <f>IF(ISERROR(VLOOKUP(1ere!$I11,$A:$D,2,FALSE)),"",VLOOKUP(1ere!$I11,$A:$D,3,FALSE))</f>
        <v>VC EUDOIS ET BRESLOIS</v>
      </c>
      <c r="L11" s="104" t="str">
        <f>IF(ISERROR(VLOOKUP(1ere!$I11,$A:$D,2,FALSE)),"",VLOOKUP(1ere!$I11,$A:$D,4,FALSE))</f>
        <v>x</v>
      </c>
      <c r="M11" s="102">
        <f>IF(ISERROR(VLOOKUP(1ere!$I11,$A:$D,2,FALSE)),"",VLOOKUP(1ere!$I11,$A:$F,5,FALSE))</f>
        <v>0</v>
      </c>
      <c r="N11" s="102">
        <f>IF(ISERROR(VLOOKUP(1ere!$I11,$A:$F,2,FALSE)),"",VLOOKUP(1ere!$I11,$A:$F,6,FALSE))</f>
        <v>0</v>
      </c>
      <c r="O11" s="105"/>
    </row>
    <row r="12" spans="1:15" s="106" customFormat="1" ht="24.75" customHeight="1">
      <c r="A12" s="43">
        <v>3</v>
      </c>
      <c r="B12" s="76" t="s">
        <v>43</v>
      </c>
      <c r="C12" s="76" t="s">
        <v>140</v>
      </c>
      <c r="D12" s="101" t="s">
        <v>141</v>
      </c>
      <c r="E12" s="101"/>
      <c r="F12" s="104"/>
      <c r="G12" s="108"/>
      <c r="H12" s="44">
        <v>3</v>
      </c>
      <c r="I12" s="45">
        <v>7</v>
      </c>
      <c r="J12" s="103" t="str">
        <f>IF(ISERROR(VLOOKUP(1ere!$I12,$A:$D,2,FALSE)),"",VLOOKUP(1ere!$I12,$A:$D,2,FALSE))</f>
        <v>GIGNON FLORENT</v>
      </c>
      <c r="K12" s="103" t="str">
        <f>IF(ISERROR(VLOOKUP(1ere!$I12,$A:$D,2,FALSE)),"",VLOOKUP(1ere!$I12,$A:$D,3,FALSE))</f>
        <v>UC ENVERMEUDOISE</v>
      </c>
      <c r="L12" s="104" t="str">
        <f>IF(ISERROR(VLOOKUP(1ere!$I12,$A:$D,2,FALSE)),"",VLOOKUP(1ere!$I12,$A:$D,4,FALSE))</f>
        <v>x</v>
      </c>
      <c r="M12" s="102">
        <f>IF(ISERROR(VLOOKUP(1ere!$I12,$A:$D,2,FALSE)),"",VLOOKUP(1ere!$I12,$A:$F,5,FALSE))</f>
        <v>0</v>
      </c>
      <c r="N12" s="102">
        <f>IF(ISERROR(VLOOKUP(1ere!$I12,$A:$F,2,FALSE)),"",VLOOKUP(1ere!$I12,$A:$F,6,FALSE))</f>
        <v>0</v>
      </c>
      <c r="O12" s="105"/>
    </row>
    <row r="13" spans="1:15" s="106" customFormat="1" ht="24.75" customHeight="1">
      <c r="A13" s="43">
        <v>4</v>
      </c>
      <c r="B13" s="76" t="s">
        <v>49</v>
      </c>
      <c r="C13" s="76" t="s">
        <v>140</v>
      </c>
      <c r="D13" s="101" t="s">
        <v>141</v>
      </c>
      <c r="E13" s="101"/>
      <c r="F13" s="104"/>
      <c r="G13" s="108"/>
      <c r="H13" s="44">
        <v>4</v>
      </c>
      <c r="I13" s="45">
        <v>1</v>
      </c>
      <c r="J13" s="103" t="str">
        <f>IF(ISERROR(VLOOKUP(1ere!$I13,$A:$D,2,FALSE)),"",VLOOKUP(1ere!$I13,$A:$D,2,FALSE))</f>
        <v>COLLIN MATTHIEU</v>
      </c>
      <c r="K13" s="103" t="str">
        <f>IF(ISERROR(VLOOKUP(1ere!$I13,$A:$D,2,FALSE)),"",VLOOKUP(1ere!$I13,$A:$D,3,FALSE))</f>
        <v>VC  HAUTOT SUR MER</v>
      </c>
      <c r="L13" s="104" t="str">
        <f>IF(ISERROR(VLOOKUP(1ere!$I13,$A:$D,2,FALSE)),"",VLOOKUP(1ere!$I13,$A:$D,4,FALSE))</f>
        <v>x</v>
      </c>
      <c r="M13" s="102">
        <f>IF(ISERROR(VLOOKUP(1ere!$I13,$A:$D,2,FALSE)),"",VLOOKUP(1ere!$I13,$A:$F,5,FALSE))</f>
        <v>0</v>
      </c>
      <c r="N13" s="102">
        <f>IF(ISERROR(VLOOKUP(1ere!$I13,$A:$F,2,FALSE)),"",VLOOKUP(1ere!$I13,$A:$F,6,FALSE))</f>
        <v>0</v>
      </c>
      <c r="O13" s="105"/>
    </row>
    <row r="14" spans="1:15" s="106" customFormat="1" ht="24.75" customHeight="1">
      <c r="A14" s="43">
        <v>5</v>
      </c>
      <c r="B14" s="76" t="s">
        <v>34</v>
      </c>
      <c r="C14" s="76" t="s">
        <v>142</v>
      </c>
      <c r="D14" s="101" t="s">
        <v>141</v>
      </c>
      <c r="E14" s="104"/>
      <c r="F14" s="104"/>
      <c r="G14" s="108"/>
      <c r="H14" s="44">
        <v>5</v>
      </c>
      <c r="I14" s="45">
        <v>6</v>
      </c>
      <c r="J14" s="103" t="str">
        <f>IF(ISERROR(VLOOKUP(1ere!$I14,$A:$D,2,FALSE)),"",VLOOKUP(1ere!$I14,$A:$D,2,FALSE))</f>
        <v>BLOQUEL FLORIAN</v>
      </c>
      <c r="K14" s="103" t="str">
        <f>IF(ISERROR(VLOOKUP(1ere!$I14,$A:$D,2,FALSE)),"",VLOOKUP(1ere!$I14,$A:$D,3,FALSE))</f>
        <v>UC ENVERMEUDOISE</v>
      </c>
      <c r="L14" s="104" t="str">
        <f>IF(ISERROR(VLOOKUP(1ere!$I14,$A:$D,2,FALSE)),"",VLOOKUP(1ere!$I14,$A:$D,4,FALSE))</f>
        <v>x</v>
      </c>
      <c r="M14" s="102">
        <f>IF(ISERROR(VLOOKUP(1ere!$I14,$A:$D,2,FALSE)),"",VLOOKUP(1ere!$I14,$A:$F,5,FALSE))</f>
        <v>0</v>
      </c>
      <c r="N14" s="102">
        <f>IF(ISERROR(VLOOKUP(1ere!$I14,$A:$F,2,FALSE)),"",VLOOKUP(1ere!$I14,$A:$F,6,FALSE))</f>
        <v>0</v>
      </c>
      <c r="O14" s="105"/>
    </row>
    <row r="15" spans="1:15" s="106" customFormat="1" ht="24.75" customHeight="1">
      <c r="A15" s="43">
        <v>6</v>
      </c>
      <c r="B15" s="76" t="s">
        <v>36</v>
      </c>
      <c r="C15" s="76" t="s">
        <v>142</v>
      </c>
      <c r="D15" s="101" t="s">
        <v>141</v>
      </c>
      <c r="E15" s="104"/>
      <c r="F15" s="104"/>
      <c r="G15" s="108"/>
      <c r="H15" s="44">
        <v>6</v>
      </c>
      <c r="I15" s="45">
        <v>10</v>
      </c>
      <c r="J15" s="103" t="str">
        <f>IF(ISERROR(VLOOKUP(1ere!$I15,$A:$D,2,FALSE)),"",VLOOKUP(1ere!$I15,$A:$D,2,FALSE))</f>
        <v>LEVASSEUR FLORENT</v>
      </c>
      <c r="K15" s="103" t="str">
        <f>IF(ISERROR(VLOOKUP(1ere!$I15,$A:$D,2,FALSE)),"",VLOOKUP(1ere!$I15,$A:$D,3,FALSE))</f>
        <v>V.C. PETIT CAUX</v>
      </c>
      <c r="L15" s="104" t="str">
        <f>IF(ISERROR(VLOOKUP(1ere!$I15,$A:$D,2,FALSE)),"",VLOOKUP(1ere!$I15,$A:$D,4,FALSE))</f>
        <v>x</v>
      </c>
      <c r="M15" s="102">
        <f>IF(ISERROR(VLOOKUP(1ere!$I15,$A:$D,2,FALSE)),"",VLOOKUP(1ere!$I15,$A:$F,5,FALSE))</f>
        <v>0</v>
      </c>
      <c r="N15" s="102">
        <f>IF(ISERROR(VLOOKUP(1ere!$I15,$A:$F,2,FALSE)),"",VLOOKUP(1ere!$I15,$A:$F,6,FALSE))</f>
        <v>0</v>
      </c>
      <c r="O15" s="105"/>
    </row>
    <row r="16" spans="1:15" s="106" customFormat="1" ht="24.75" customHeight="1">
      <c r="A16" s="43">
        <v>7</v>
      </c>
      <c r="B16" s="76" t="s">
        <v>44</v>
      </c>
      <c r="C16" s="76" t="s">
        <v>142</v>
      </c>
      <c r="D16" s="101" t="s">
        <v>141</v>
      </c>
      <c r="E16" s="101"/>
      <c r="F16" s="101"/>
      <c r="G16" s="108"/>
      <c r="H16" s="44">
        <v>7</v>
      </c>
      <c r="I16" s="45">
        <v>18</v>
      </c>
      <c r="J16" s="103" t="str">
        <f>IF(ISERROR(VLOOKUP(1ere!$I16,$A:$D,2,FALSE)),"",VLOOKUP(1ere!$I16,$A:$D,2,FALSE))</f>
        <v>LE COM ROMAIN</v>
      </c>
      <c r="K16" s="103" t="str">
        <f>IF(ISERROR(VLOOKUP(1ere!$I16,$A:$D,2,FALSE)),"",VLOOKUP(1ere!$I16,$A:$D,3,FALSE))</f>
        <v>XC COURONNE</v>
      </c>
      <c r="L16" s="104">
        <f>IF(ISERROR(VLOOKUP(1ere!$I16,$A:$D,2,FALSE)),"",VLOOKUP(1ere!$I16,$A:$D,4,FALSE))</f>
        <v>0</v>
      </c>
      <c r="M16" s="102" t="str">
        <f>IF(ISERROR(VLOOKUP(1ere!$I16,$A:$D,2,FALSE)),"",VLOOKUP(1ere!$I16,$A:$F,5,FALSE))</f>
        <v>x</v>
      </c>
      <c r="N16" s="102">
        <f>IF(ISERROR(VLOOKUP(1ere!$I16,$A:$F,2,FALSE)),"",VLOOKUP(1ere!$I16,$A:$F,6,FALSE))</f>
        <v>0</v>
      </c>
      <c r="O16" s="105"/>
    </row>
    <row r="17" spans="1:15" s="106" customFormat="1" ht="25.5" customHeight="1">
      <c r="A17" s="43">
        <v>8</v>
      </c>
      <c r="B17" s="76" t="s">
        <v>37</v>
      </c>
      <c r="C17" s="76" t="s">
        <v>143</v>
      </c>
      <c r="D17" s="101" t="s">
        <v>141</v>
      </c>
      <c r="E17" s="101"/>
      <c r="F17" s="101"/>
      <c r="G17" s="108"/>
      <c r="H17" s="44">
        <v>8</v>
      </c>
      <c r="I17" s="45">
        <v>15</v>
      </c>
      <c r="J17" s="103" t="str">
        <f>IF(ISERROR(VLOOKUP(1ere!$I17,$A:$D,2,FALSE)),"",VLOOKUP(1ere!$I17,$A:$D,2,FALSE))</f>
        <v>DEBREUILLE GREGORY </v>
      </c>
      <c r="K17" s="103" t="str">
        <f>IF(ISERROR(VLOOKUP(1ere!$I17,$A:$D,2,FALSE)),"",VLOOKUP(1ere!$I17,$A:$D,3,FALSE))</f>
        <v>EC QUEVILLY</v>
      </c>
      <c r="L17" s="104">
        <f>IF(ISERROR(VLOOKUP(1ere!$I17,$A:$D,2,FALSE)),"",VLOOKUP(1ere!$I17,$A:$D,4,FALSE))</f>
        <v>0</v>
      </c>
      <c r="M17" s="102">
        <f>IF(ISERROR(VLOOKUP(1ere!$I17,$A:$D,2,FALSE)),"",VLOOKUP(1ere!$I17,$A:$F,5,FALSE))</f>
        <v>0</v>
      </c>
      <c r="N17" s="102" t="str">
        <f>IF(ISERROR(VLOOKUP(1ere!$I17,$A:$F,2,FALSE)),"",VLOOKUP(1ere!$I17,$A:$F,6,FALSE))</f>
        <v>x</v>
      </c>
      <c r="O17" s="105"/>
    </row>
    <row r="18" spans="1:15" s="106" customFormat="1" ht="24.75" customHeight="1">
      <c r="A18" s="43">
        <v>9</v>
      </c>
      <c r="B18" s="76" t="s">
        <v>42</v>
      </c>
      <c r="C18" s="135" t="s">
        <v>145</v>
      </c>
      <c r="D18" s="101" t="s">
        <v>141</v>
      </c>
      <c r="E18" s="101"/>
      <c r="F18" s="101"/>
      <c r="G18" s="108"/>
      <c r="H18" s="44">
        <v>9</v>
      </c>
      <c r="I18" s="45">
        <v>25</v>
      </c>
      <c r="J18" s="103" t="str">
        <f>IF(ISERROR(VLOOKUP(1ere!$I18,$A:$D,2,FALSE)),"",VLOOKUP(1ere!$I18,$A:$D,2,FALSE))</f>
        <v>COUAILLAC PATRICE </v>
      </c>
      <c r="K18" s="103" t="str">
        <f>IF(ISERROR(VLOOKUP(1ere!$I18,$A:$D,2,FALSE)),"",VLOOKUP(1ere!$I18,$A:$D,3,FALSE))</f>
        <v>VC CAER NORMANVILLE</v>
      </c>
      <c r="L18" s="104">
        <f>IF(ISERROR(VLOOKUP(1ere!$I18,$A:$D,2,FALSE)),"",VLOOKUP(1ere!$I18,$A:$D,4,FALSE))</f>
        <v>0</v>
      </c>
      <c r="M18" s="102">
        <f>IF(ISERROR(VLOOKUP(1ere!$I18,$A:$D,2,FALSE)),"",VLOOKUP(1ere!$I18,$A:$F,5,FALSE))</f>
        <v>0</v>
      </c>
      <c r="N18" s="102">
        <f>IF(ISERROR(VLOOKUP(1ere!$I18,$A:$F,2,FALSE)),"",VLOOKUP(1ere!$I18,$A:$F,6,FALSE))</f>
        <v>0</v>
      </c>
      <c r="O18" s="105"/>
    </row>
    <row r="19" spans="1:15" s="106" customFormat="1" ht="24.75" customHeight="1">
      <c r="A19" s="43">
        <v>10</v>
      </c>
      <c r="B19" s="76" t="s">
        <v>45</v>
      </c>
      <c r="C19" s="76" t="s">
        <v>146</v>
      </c>
      <c r="D19" s="101" t="s">
        <v>141</v>
      </c>
      <c r="E19" s="101"/>
      <c r="F19" s="101"/>
      <c r="G19" s="108"/>
      <c r="H19" s="44">
        <v>10</v>
      </c>
      <c r="I19" s="45">
        <v>23</v>
      </c>
      <c r="J19" s="103" t="str">
        <f>IF(ISERROR(VLOOKUP(1ere!$I19,$A:$D,2,FALSE)),"",VLOOKUP(1ere!$I19,$A:$D,2,FALSE))</f>
        <v>PIGNE ADRIEN</v>
      </c>
      <c r="K19" s="103" t="str">
        <f>IF(ISERROR(VLOOKUP(1ere!$I19,$A:$D,2,FALSE)),"",VLOOKUP(1ere!$I19,$A:$D,3,FALSE))</f>
        <v>USSAPB</v>
      </c>
      <c r="L19" s="104">
        <f>IF(ISERROR(VLOOKUP(1ere!$I19,$A:$D,2,FALSE)),"",VLOOKUP(1ere!$I19,$A:$D,4,FALSE))</f>
        <v>0</v>
      </c>
      <c r="M19" s="102">
        <f>IF(ISERROR(VLOOKUP(1ere!$I19,$A:$D,2,FALSE)),"",VLOOKUP(1ere!$I19,$A:$F,5,FALSE))</f>
        <v>0</v>
      </c>
      <c r="N19" s="102">
        <f>IF(ISERROR(VLOOKUP(1ere!$I19,$A:$F,2,FALSE)),"",VLOOKUP(1ere!$I19,$A:$F,6,FALSE))</f>
        <v>0</v>
      </c>
      <c r="O19" s="105"/>
    </row>
    <row r="20" spans="1:15" s="106" customFormat="1" ht="24.75" customHeight="1">
      <c r="A20" s="43">
        <v>11</v>
      </c>
      <c r="B20" s="76" t="s">
        <v>48</v>
      </c>
      <c r="C20" s="76" t="s">
        <v>146</v>
      </c>
      <c r="D20" s="101" t="s">
        <v>141</v>
      </c>
      <c r="E20" s="101"/>
      <c r="F20" s="101"/>
      <c r="G20" s="108" t="s">
        <v>211</v>
      </c>
      <c r="H20" s="44">
        <v>11</v>
      </c>
      <c r="I20" s="45">
        <v>22</v>
      </c>
      <c r="J20" s="103" t="str">
        <f>IF(ISERROR(VLOOKUP(1ere!$I20,$A:$D,2,FALSE)),"",VLOOKUP(1ere!$I20,$A:$D,2,FALSE))</f>
        <v>GRINDEL KEVIN</v>
      </c>
      <c r="K20" s="103" t="str">
        <f>IF(ISERROR(VLOOKUP(1ere!$I20,$A:$D,2,FALSE)),"",VLOOKUP(1ere!$I20,$A:$D,3,FALSE))</f>
        <v>AC SOTTEVILLE</v>
      </c>
      <c r="L20" s="104">
        <f>IF(ISERROR(VLOOKUP(1ere!$I20,$A:$D,2,FALSE)),"",VLOOKUP(1ere!$I20,$A:$D,4,FALSE))</f>
        <v>0</v>
      </c>
      <c r="M20" s="102">
        <f>IF(ISERROR(VLOOKUP(1ere!$I20,$A:$D,2,FALSE)),"",VLOOKUP(1ere!$I20,$A:$F,5,FALSE))</f>
        <v>0</v>
      </c>
      <c r="N20" s="102">
        <f>IF(ISERROR(VLOOKUP(1ere!$I20,$A:$F,2,FALSE)),"",VLOOKUP(1ere!$I20,$A:$F,6,FALSE))</f>
        <v>0</v>
      </c>
      <c r="O20" s="105"/>
    </row>
    <row r="21" spans="1:15" s="106" customFormat="1" ht="24.75" customHeight="1">
      <c r="A21" s="43">
        <v>12</v>
      </c>
      <c r="B21" s="76" t="s">
        <v>47</v>
      </c>
      <c r="C21" s="97" t="s">
        <v>147</v>
      </c>
      <c r="D21" s="101" t="s">
        <v>141</v>
      </c>
      <c r="E21" s="101"/>
      <c r="F21" s="101"/>
      <c r="G21" s="108"/>
      <c r="H21" s="44">
        <v>12</v>
      </c>
      <c r="I21" s="45">
        <v>13</v>
      </c>
      <c r="J21" s="103" t="str">
        <f>IF(ISERROR(VLOOKUP(1ere!$I21,$A:$D,2,FALSE)),"",VLOOKUP(1ere!$I21,$A:$D,2,FALSE))</f>
        <v>SASSARO RAPHAEL</v>
      </c>
      <c r="K21" s="103" t="str">
        <f>IF(ISERROR(VLOOKUP(1ere!$I21,$A:$D,2,FALSE)),"",VLOOKUP(1ere!$I21,$A:$D,3,FALSE))</f>
        <v>AVENIR CYCLISTE DE LARDY</v>
      </c>
      <c r="L21" s="104" t="str">
        <f>IF(ISERROR(VLOOKUP(1ere!$I21,$A:$D,2,FALSE)),"",VLOOKUP(1ere!$I21,$A:$D,4,FALSE))</f>
        <v>x</v>
      </c>
      <c r="M21" s="102">
        <f>IF(ISERROR(VLOOKUP(1ere!$I21,$A:$D,2,FALSE)),"",VLOOKUP(1ere!$I21,$A:$F,5,FALSE))</f>
        <v>0</v>
      </c>
      <c r="N21" s="102">
        <f>IF(ISERROR(VLOOKUP(1ere!$I21,$A:$F,2,FALSE)),"",VLOOKUP(1ere!$I21,$A:$F,6,FALSE))</f>
        <v>0</v>
      </c>
      <c r="O21" s="105"/>
    </row>
    <row r="22" spans="1:15" s="106" customFormat="1" ht="24.75" customHeight="1">
      <c r="A22" s="43">
        <v>13</v>
      </c>
      <c r="B22" s="76" t="s">
        <v>52</v>
      </c>
      <c r="C22" s="79" t="s">
        <v>53</v>
      </c>
      <c r="D22" s="101" t="s">
        <v>141</v>
      </c>
      <c r="E22" s="101"/>
      <c r="F22" s="101"/>
      <c r="G22" s="108"/>
      <c r="H22" s="44">
        <v>13</v>
      </c>
      <c r="I22" s="45">
        <v>24</v>
      </c>
      <c r="J22" s="103" t="str">
        <f>IF(ISERROR(VLOOKUP(1ere!$I22,$A:$D,2,FALSE)),"",VLOOKUP(1ere!$I22,$A:$D,2,FALSE))</f>
        <v>BIVILLE JULIEN</v>
      </c>
      <c r="K22" s="103" t="str">
        <f>IF(ISERROR(VLOOKUP(1ere!$I22,$A:$D,2,FALSE)),"",VLOOKUP(1ere!$I22,$A:$D,3,FALSE))</f>
        <v>VC PETITCAUX</v>
      </c>
      <c r="L22" s="104">
        <f>IF(ISERROR(VLOOKUP(1ere!$I22,$A:$D,2,FALSE)),"",VLOOKUP(1ere!$I22,$A:$D,4,FALSE))</f>
        <v>0</v>
      </c>
      <c r="M22" s="102">
        <f>IF(ISERROR(VLOOKUP(1ere!$I22,$A:$D,2,FALSE)),"",VLOOKUP(1ere!$I22,$A:$F,5,FALSE))</f>
        <v>0</v>
      </c>
      <c r="N22" s="102">
        <f>IF(ISERROR(VLOOKUP(1ere!$I22,$A:$F,2,FALSE)),"",VLOOKUP(1ere!$I22,$A:$F,6,FALSE))</f>
        <v>0</v>
      </c>
      <c r="O22" s="105"/>
    </row>
    <row r="23" spans="1:15" s="106" customFormat="1" ht="24.75" customHeight="1">
      <c r="A23" s="43">
        <v>14</v>
      </c>
      <c r="B23" s="76" t="s">
        <v>163</v>
      </c>
      <c r="C23" s="76" t="s">
        <v>162</v>
      </c>
      <c r="D23" s="101"/>
      <c r="E23" s="101" t="s">
        <v>141</v>
      </c>
      <c r="F23" s="101"/>
      <c r="G23" s="108"/>
      <c r="H23" s="44">
        <v>14</v>
      </c>
      <c r="I23" s="45">
        <v>19</v>
      </c>
      <c r="J23" s="103" t="str">
        <f>IF(ISERROR(VLOOKUP(1ere!$I23,$A:$D,2,FALSE)),"",VLOOKUP(1ere!$I23,$A:$D,2,FALSE))</f>
        <v>BLONDEL SYLVAIN</v>
      </c>
      <c r="K23" s="103" t="str">
        <f>IF(ISERROR(VLOOKUP(1ere!$I23,$A:$D,2,FALSE)),"",VLOOKUP(1ere!$I23,$A:$D,3,FALSE))</f>
        <v>USSAPB</v>
      </c>
      <c r="L23" s="104">
        <f>IF(ISERROR(VLOOKUP(1ere!$I23,$A:$D,2,FALSE)),"",VLOOKUP(1ere!$I23,$A:$D,4,FALSE))</f>
        <v>0</v>
      </c>
      <c r="M23" s="102" t="str">
        <f>IF(ISERROR(VLOOKUP(1ere!$I23,$A:$D,2,FALSE)),"",VLOOKUP(1ere!$I23,$A:$F,5,FALSE))</f>
        <v>x</v>
      </c>
      <c r="N23" s="102">
        <f>IF(ISERROR(VLOOKUP(1ere!$I23,$A:$F,2,FALSE)),"",VLOOKUP(1ere!$I23,$A:$F,6,FALSE))</f>
        <v>0</v>
      </c>
      <c r="O23" s="105"/>
    </row>
    <row r="24" spans="1:15" s="106" customFormat="1" ht="24.75" customHeight="1">
      <c r="A24" s="43">
        <v>15</v>
      </c>
      <c r="B24" s="76" t="s">
        <v>164</v>
      </c>
      <c r="C24" s="76" t="s">
        <v>165</v>
      </c>
      <c r="D24" s="101"/>
      <c r="E24" s="101"/>
      <c r="F24" s="101" t="s">
        <v>141</v>
      </c>
      <c r="G24" s="108"/>
      <c r="H24" s="44">
        <v>15</v>
      </c>
      <c r="I24" s="45">
        <v>9</v>
      </c>
      <c r="J24" s="103" t="str">
        <f>IF(ISERROR(VLOOKUP(1ere!$I24,$A:$D,2,FALSE)),"",VLOOKUP(1ere!$I24,$A:$D,2,FALSE))</f>
        <v>DUPONT GREGORY</v>
      </c>
      <c r="K24" s="103" t="str">
        <f>IF(ISERROR(VLOOKUP(1ere!$I24,$A:$D,2,FALSE)),"",VLOOKUP(1ere!$I24,$A:$D,3,FALSE))</f>
        <v>USC BOIS-GUILLAUME ET BIHOREL</v>
      </c>
      <c r="L24" s="104" t="str">
        <f>IF(ISERROR(VLOOKUP(1ere!$I24,$A:$D,2,FALSE)),"",VLOOKUP(1ere!$I24,$A:$D,4,FALSE))</f>
        <v>x</v>
      </c>
      <c r="M24" s="102">
        <f>IF(ISERROR(VLOOKUP(1ere!$I24,$A:$D,2,FALSE)),"",VLOOKUP(1ere!$I24,$A:$F,5,FALSE))</f>
        <v>0</v>
      </c>
      <c r="N24" s="102">
        <f>IF(ISERROR(VLOOKUP(1ere!$I24,$A:$F,2,FALSE)),"",VLOOKUP(1ere!$I24,$A:$F,6,FALSE))</f>
        <v>0</v>
      </c>
      <c r="O24" s="105"/>
    </row>
    <row r="25" spans="1:15" s="106" customFormat="1" ht="24.75" customHeight="1">
      <c r="A25" s="43">
        <v>16</v>
      </c>
      <c r="B25" s="76" t="s">
        <v>166</v>
      </c>
      <c r="C25" s="76" t="s">
        <v>168</v>
      </c>
      <c r="D25" s="101"/>
      <c r="E25" s="101"/>
      <c r="F25" s="101" t="s">
        <v>141</v>
      </c>
      <c r="G25" s="108" t="s">
        <v>211</v>
      </c>
      <c r="H25" s="44">
        <v>16</v>
      </c>
      <c r="I25" s="45">
        <v>3</v>
      </c>
      <c r="J25" s="103" t="str">
        <f>IF(ISERROR(VLOOKUP(1ere!$I25,$A:$D,2,FALSE)),"",VLOOKUP(1ere!$I25,$A:$D,2,FALSE))</f>
        <v>ESCUDERO DYLAN</v>
      </c>
      <c r="K25" s="103" t="str">
        <f>IF(ISERROR(VLOOKUP(1ere!$I25,$A:$D,2,FALSE)),"",VLOOKUP(1ere!$I25,$A:$D,3,FALSE))</f>
        <v>VC HAUTOT SUR MER</v>
      </c>
      <c r="L25" s="104" t="str">
        <f>IF(ISERROR(VLOOKUP(1ere!$I25,$A:$D,2,FALSE)),"",VLOOKUP(1ere!$I25,$A:$D,4,FALSE))</f>
        <v>x</v>
      </c>
      <c r="M25" s="102">
        <f>IF(ISERROR(VLOOKUP(1ere!$I25,$A:$D,2,FALSE)),"",VLOOKUP(1ere!$I25,$A:$F,5,FALSE))</f>
        <v>0</v>
      </c>
      <c r="N25" s="102">
        <f>IF(ISERROR(VLOOKUP(1ere!$I25,$A:$F,2,FALSE)),"",VLOOKUP(1ere!$I25,$A:$F,6,FALSE))</f>
        <v>0</v>
      </c>
      <c r="O25" s="105"/>
    </row>
    <row r="26" spans="1:15" s="106" customFormat="1" ht="24.75" customHeight="1">
      <c r="A26" s="43">
        <v>17</v>
      </c>
      <c r="B26" s="76" t="s">
        <v>167</v>
      </c>
      <c r="C26" s="76" t="s">
        <v>168</v>
      </c>
      <c r="D26" s="101"/>
      <c r="E26" s="101"/>
      <c r="F26" s="101" t="s">
        <v>141</v>
      </c>
      <c r="G26" s="108" t="s">
        <v>211</v>
      </c>
      <c r="H26" s="44">
        <v>17</v>
      </c>
      <c r="I26" s="45"/>
      <c r="J26" s="103">
        <f>IF(ISERROR(VLOOKUP(1ere!$I26,$A:$D,2,FALSE)),"",VLOOKUP(1ere!$I26,$A:$D,2,FALSE))</f>
      </c>
      <c r="K26" s="103">
        <f>IF(ISERROR(VLOOKUP(1ere!$I26,$A:$D,2,FALSE)),"",VLOOKUP(1ere!$I26,$A:$D,3,FALSE))</f>
      </c>
      <c r="L26" s="104">
        <f>IF(ISERROR(VLOOKUP(1ere!$I26,$A:$D,2,FALSE)),"",VLOOKUP(1ere!$I26,$A:$D,4,FALSE))</f>
      </c>
      <c r="M26" s="102">
        <f>IF(ISERROR(VLOOKUP(1ere!$I26,$A:$D,2,FALSE)),"",VLOOKUP(1ere!$I26,$A:$F,5,FALSE))</f>
      </c>
      <c r="N26" s="102">
        <f>IF(ISERROR(VLOOKUP(1ere!$I26,$A:$F,2,FALSE)),"",VLOOKUP(1ere!$I26,$A:$F,6,FALSE))</f>
      </c>
      <c r="O26" s="105"/>
    </row>
    <row r="27" spans="1:15" s="106" customFormat="1" ht="24.75" customHeight="1">
      <c r="A27" s="43">
        <v>18</v>
      </c>
      <c r="B27" s="76" t="s">
        <v>169</v>
      </c>
      <c r="C27" s="76" t="s">
        <v>172</v>
      </c>
      <c r="D27" s="101"/>
      <c r="E27" s="101" t="s">
        <v>141</v>
      </c>
      <c r="F27" s="101"/>
      <c r="G27" s="108"/>
      <c r="H27" s="44">
        <v>18</v>
      </c>
      <c r="I27" s="45"/>
      <c r="J27" s="103">
        <f>IF(ISERROR(VLOOKUP(1ere!$I27,$A:$D,2,FALSE)),"",VLOOKUP(1ere!$I27,$A:$D,2,FALSE))</f>
      </c>
      <c r="K27" s="103">
        <f>IF(ISERROR(VLOOKUP(1ere!$I27,$A:$D,2,FALSE)),"",VLOOKUP(1ere!$I27,$A:$D,3,FALSE))</f>
      </c>
      <c r="L27" s="104">
        <f>IF(ISERROR(VLOOKUP(1ere!$I27,$A:$D,2,FALSE)),"",VLOOKUP(1ere!$I27,$A:$D,4,FALSE))</f>
      </c>
      <c r="M27" s="102">
        <f>IF(ISERROR(VLOOKUP(1ere!$I27,$A:$D,2,FALSE)),"",VLOOKUP(1ere!$I27,$A:$F,5,FALSE))</f>
      </c>
      <c r="N27" s="102">
        <f>IF(ISERROR(VLOOKUP(1ere!$I27,$A:$F,2,FALSE)),"",VLOOKUP(1ere!$I27,$A:$F,6,FALSE))</f>
      </c>
      <c r="O27" s="105"/>
    </row>
    <row r="28" spans="1:15" s="106" customFormat="1" ht="24.75" customHeight="1">
      <c r="A28" s="43">
        <v>19</v>
      </c>
      <c r="B28" s="76" t="s">
        <v>170</v>
      </c>
      <c r="C28" s="76" t="s">
        <v>173</v>
      </c>
      <c r="D28" s="101"/>
      <c r="E28" s="101" t="s">
        <v>141</v>
      </c>
      <c r="F28" s="101"/>
      <c r="G28" s="108"/>
      <c r="H28" s="44">
        <v>19</v>
      </c>
      <c r="I28" s="45"/>
      <c r="J28" s="103">
        <f>IF(ISERROR(VLOOKUP(1ere!$I28,$A:$D,2,FALSE)),"",VLOOKUP(1ere!$I28,$A:$D,2,FALSE))</f>
      </c>
      <c r="K28" s="103">
        <f>IF(ISERROR(VLOOKUP(1ere!$I28,$A:$D,2,FALSE)),"",VLOOKUP(1ere!$I28,$A:$D,3,FALSE))</f>
      </c>
      <c r="L28" s="104">
        <f>IF(ISERROR(VLOOKUP(1ere!$I28,$A:$D,2,FALSE)),"",VLOOKUP(1ere!$I28,$A:$D,4,FALSE))</f>
      </c>
      <c r="M28" s="102">
        <f>IF(ISERROR(VLOOKUP(1ere!$I28,$A:$D,2,FALSE)),"",VLOOKUP(1ere!$I28,$A:$F,5,FALSE))</f>
      </c>
      <c r="N28" s="102">
        <f>IF(ISERROR(VLOOKUP(1ere!$I28,$A:$F,2,FALSE)),"",VLOOKUP(1ere!$I28,$A:$F,6,FALSE))</f>
      </c>
      <c r="O28" s="105"/>
    </row>
    <row r="29" spans="1:15" s="106" customFormat="1" ht="24.75" customHeight="1">
      <c r="A29" s="43">
        <v>20</v>
      </c>
      <c r="B29" s="137" t="s">
        <v>171</v>
      </c>
      <c r="C29" s="137" t="s">
        <v>168</v>
      </c>
      <c r="D29" s="101"/>
      <c r="E29" s="101" t="s">
        <v>141</v>
      </c>
      <c r="F29" s="101"/>
      <c r="G29" s="108"/>
      <c r="H29" s="44">
        <v>20</v>
      </c>
      <c r="I29" s="45"/>
      <c r="J29" s="103">
        <f>IF(ISERROR(VLOOKUP(1ere!$I29,$A:$D,2,FALSE)),"",VLOOKUP(1ere!$I29,$A:$D,2,FALSE))</f>
      </c>
      <c r="K29" s="103">
        <f>IF(ISERROR(VLOOKUP(1ere!$I29,$A:$D,2,FALSE)),"",VLOOKUP(1ere!$I29,$A:$D,3,FALSE))</f>
      </c>
      <c r="L29" s="104">
        <f>IF(ISERROR(VLOOKUP(1ere!$I29,$A:$D,2,FALSE)),"",VLOOKUP(1ere!$I29,$A:$D,4,FALSE))</f>
      </c>
      <c r="M29" s="102">
        <f>IF(ISERROR(VLOOKUP(1ere!$I29,$A:$D,2,FALSE)),"",VLOOKUP(1ere!$I29,$A:$F,5,FALSE))</f>
      </c>
      <c r="N29" s="102">
        <f>IF(ISERROR(VLOOKUP(1ere!$I29,$A:$F,2,FALSE)),"",VLOOKUP(1ere!$I29,$A:$F,6,FALSE))</f>
      </c>
      <c r="O29" s="105"/>
    </row>
    <row r="30" spans="1:15" s="106" customFormat="1" ht="24.75" customHeight="1">
      <c r="A30" s="43">
        <v>21</v>
      </c>
      <c r="B30" s="136" t="s">
        <v>50</v>
      </c>
      <c r="C30" s="136" t="s">
        <v>51</v>
      </c>
      <c r="D30" s="101" t="s">
        <v>141</v>
      </c>
      <c r="E30" s="101"/>
      <c r="F30" s="101"/>
      <c r="G30" s="108"/>
      <c r="H30" s="44">
        <v>21</v>
      </c>
      <c r="I30" s="45"/>
      <c r="J30" s="103">
        <f>IF(ISERROR(VLOOKUP(1ere!$I30,$A:$D,2,FALSE)),"",VLOOKUP(1ere!$I30,$A:$D,2,FALSE))</f>
      </c>
      <c r="K30" s="103">
        <f>IF(ISERROR(VLOOKUP(1ere!$I30,$A:$D,2,FALSE)),"",VLOOKUP(1ere!$I30,$A:$D,3,FALSE))</f>
      </c>
      <c r="L30" s="104">
        <f>IF(ISERROR(VLOOKUP(1ere!$I30,$A:$D,2,FALSE)),"",VLOOKUP(1ere!$I30,$A:$D,4,FALSE))</f>
      </c>
      <c r="M30" s="102">
        <f>IF(ISERROR(VLOOKUP(1ere!$I30,$A:$D,2,FALSE)),"",VLOOKUP(1ere!$I30,$A:$F,5,FALSE))</f>
      </c>
      <c r="N30" s="102">
        <f>IF(ISERROR(VLOOKUP(1ere!$I30,$A:$F,2,FALSE)),"",VLOOKUP(1ere!$I30,$A:$F,6,FALSE))</f>
      </c>
      <c r="O30" s="105"/>
    </row>
    <row r="31" spans="1:15" s="106" customFormat="1" ht="24.75" customHeight="1">
      <c r="A31" s="43">
        <v>22</v>
      </c>
      <c r="B31" s="134" t="s">
        <v>204</v>
      </c>
      <c r="C31" s="134" t="s">
        <v>168</v>
      </c>
      <c r="D31" s="101"/>
      <c r="E31" s="101"/>
      <c r="F31" s="101"/>
      <c r="G31" s="108"/>
      <c r="H31" s="44">
        <v>22</v>
      </c>
      <c r="I31" s="45"/>
      <c r="J31" s="103">
        <f>IF(ISERROR(VLOOKUP(1ere!$I31,$A:$D,2,FALSE)),"",VLOOKUP(1ere!$I31,$A:$D,2,FALSE))</f>
      </c>
      <c r="K31" s="103">
        <f>IF(ISERROR(VLOOKUP(1ere!$I31,$A:$D,2,FALSE)),"",VLOOKUP(1ere!$I31,$A:$D,3,FALSE))</f>
      </c>
      <c r="L31" s="104">
        <f>IF(ISERROR(VLOOKUP(1ere!$I31,$A:$D,2,FALSE)),"",VLOOKUP(1ere!$I31,$A:$D,4,FALSE))</f>
      </c>
      <c r="M31" s="102">
        <f>IF(ISERROR(VLOOKUP(1ere!$I31,$A:$D,2,FALSE)),"",VLOOKUP(1ere!$I31,$A:$F,5,FALSE))</f>
      </c>
      <c r="N31" s="102">
        <f>IF(ISERROR(VLOOKUP(1ere!$I31,$A:$F,2,FALSE)),"",VLOOKUP(1ere!$I31,$A:$F,6,FALSE))</f>
      </c>
      <c r="O31" s="105"/>
    </row>
    <row r="32" spans="1:15" s="106" customFormat="1" ht="24.75" customHeight="1">
      <c r="A32" s="43">
        <v>23</v>
      </c>
      <c r="B32" s="134" t="s">
        <v>205</v>
      </c>
      <c r="C32" s="134" t="s">
        <v>173</v>
      </c>
      <c r="D32" s="101"/>
      <c r="E32" s="101"/>
      <c r="F32" s="101"/>
      <c r="G32" s="108"/>
      <c r="H32" s="44">
        <v>23</v>
      </c>
      <c r="I32" s="45"/>
      <c r="J32" s="103">
        <f>IF(ISERROR(VLOOKUP(1ere!$I32,$A:$D,2,FALSE)),"",VLOOKUP(1ere!$I32,$A:$D,2,FALSE))</f>
      </c>
      <c r="K32" s="103">
        <f>IF(ISERROR(VLOOKUP(1ere!$I32,$A:$D,2,FALSE)),"",VLOOKUP(1ere!$I32,$A:$D,3,FALSE))</f>
      </c>
      <c r="L32" s="104">
        <f>IF(ISERROR(VLOOKUP(1ere!$I32,$A:$D,2,FALSE)),"",VLOOKUP(1ere!$I32,$A:$D,4,FALSE))</f>
      </c>
      <c r="M32" s="102">
        <f>IF(ISERROR(VLOOKUP(1ere!$I32,$A:$D,2,FALSE)),"",VLOOKUP(1ere!$I32,$A:$F,5,FALSE))</f>
      </c>
      <c r="N32" s="102">
        <f>IF(ISERROR(VLOOKUP(1ere!$I32,$A:$F,2,FALSE)),"",VLOOKUP(1ere!$I32,$A:$F,6,FALSE))</f>
      </c>
      <c r="O32" s="105"/>
    </row>
    <row r="33" spans="1:15" s="106" customFormat="1" ht="24.75" customHeight="1">
      <c r="A33" s="43">
        <v>24</v>
      </c>
      <c r="B33" s="134" t="s">
        <v>206</v>
      </c>
      <c r="C33" s="134" t="s">
        <v>207</v>
      </c>
      <c r="D33" s="101"/>
      <c r="E33" s="101"/>
      <c r="F33" s="101"/>
      <c r="G33" s="108"/>
      <c r="H33" s="44">
        <v>24</v>
      </c>
      <c r="I33" s="45"/>
      <c r="J33" s="103">
        <f>IF(ISERROR(VLOOKUP(1ere!$I33,$A:$D,2,FALSE)),"",VLOOKUP(1ere!$I33,$A:$D,2,FALSE))</f>
      </c>
      <c r="K33" s="103">
        <f>IF(ISERROR(VLOOKUP(1ere!$I33,$A:$D,2,FALSE)),"",VLOOKUP(1ere!$I33,$A:$D,3,FALSE))</f>
      </c>
      <c r="L33" s="104">
        <f>IF(ISERROR(VLOOKUP(1ere!$I33,$A:$D,2,FALSE)),"",VLOOKUP(1ere!$I33,$A:$D,4,FALSE))</f>
      </c>
      <c r="M33" s="102">
        <f>IF(ISERROR(VLOOKUP(1ere!$I33,$A:$D,2,FALSE)),"",VLOOKUP(1ere!$I33,$A:$F,5,FALSE))</f>
      </c>
      <c r="N33" s="102">
        <f>IF(ISERROR(VLOOKUP(1ere!$I33,$A:$F,2,FALSE)),"",VLOOKUP(1ere!$I33,$A:$F,6,FALSE))</f>
      </c>
      <c r="O33" s="105"/>
    </row>
    <row r="34" spans="1:15" s="106" customFormat="1" ht="24.75" customHeight="1">
      <c r="A34" s="43">
        <v>25</v>
      </c>
      <c r="B34" s="134" t="s">
        <v>208</v>
      </c>
      <c r="C34" s="134" t="s">
        <v>209</v>
      </c>
      <c r="D34" s="101"/>
      <c r="E34" s="101"/>
      <c r="F34" s="101"/>
      <c r="G34" s="108"/>
      <c r="H34" s="44">
        <v>25</v>
      </c>
      <c r="I34" s="45"/>
      <c r="J34" s="103">
        <f>IF(ISERROR(VLOOKUP(1ere!$I34,$A:$D,2,FALSE)),"",VLOOKUP(1ere!$I34,$A:$D,2,FALSE))</f>
      </c>
      <c r="K34" s="103">
        <f>IF(ISERROR(VLOOKUP(1ere!$I34,$A:$D,2,FALSE)),"",VLOOKUP(1ere!$I34,$A:$D,3,FALSE))</f>
      </c>
      <c r="L34" s="104">
        <f>IF(ISERROR(VLOOKUP(1ere!$I34,$A:$D,2,FALSE)),"",VLOOKUP(1ere!$I34,$A:$D,4,FALSE))</f>
      </c>
      <c r="M34" s="102">
        <f>IF(ISERROR(VLOOKUP(1ere!$I34,$A:$D,2,FALSE)),"",VLOOKUP(1ere!$I34,$A:$F,5,FALSE))</f>
      </c>
      <c r="N34" s="102">
        <f>IF(ISERROR(VLOOKUP(1ere!$I34,$A:$F,2,FALSE)),"",VLOOKUP(1ere!$I34,$A:$F,6,FALSE))</f>
      </c>
      <c r="O34" s="105"/>
    </row>
    <row r="35" spans="1:15" s="106" customFormat="1" ht="24.75" customHeight="1">
      <c r="A35" s="43">
        <v>26</v>
      </c>
      <c r="B35" s="134"/>
      <c r="C35" s="134"/>
      <c r="D35" s="101"/>
      <c r="E35" s="101"/>
      <c r="F35" s="101"/>
      <c r="G35" s="108"/>
      <c r="H35" s="44">
        <v>26</v>
      </c>
      <c r="I35" s="45"/>
      <c r="J35" s="103">
        <f>IF(ISERROR(VLOOKUP(1ere!$I35,$A:$D,2,FALSE)),"",VLOOKUP(1ere!$I35,$A:$D,2,FALSE))</f>
      </c>
      <c r="K35" s="103">
        <f>IF(ISERROR(VLOOKUP(1ere!$I35,$A:$D,2,FALSE)),"",VLOOKUP(1ere!$I35,$A:$D,3,FALSE))</f>
      </c>
      <c r="L35" s="104">
        <f>IF(ISERROR(VLOOKUP(1ere!$I35,$A:$D,2,FALSE)),"",VLOOKUP(1ere!$I35,$A:$D,4,FALSE))</f>
      </c>
      <c r="M35" s="102">
        <f>IF(ISERROR(VLOOKUP(1ere!$I35,$A:$D,2,FALSE)),"",VLOOKUP(1ere!$I35,$A:$F,5,FALSE))</f>
      </c>
      <c r="N35" s="102">
        <f>IF(ISERROR(VLOOKUP(1ere!$I35,$A:$F,2,FALSE)),"",VLOOKUP(1ere!$I35,$A:$F,6,FALSE))</f>
      </c>
      <c r="O35" s="105"/>
    </row>
    <row r="36" spans="1:15" s="106" customFormat="1" ht="24.75" customHeight="1">
      <c r="A36" s="43"/>
      <c r="B36" s="134"/>
      <c r="C36" s="134"/>
      <c r="D36" s="101"/>
      <c r="E36" s="101"/>
      <c r="F36" s="101"/>
      <c r="G36" s="108"/>
      <c r="H36" s="44">
        <v>27</v>
      </c>
      <c r="I36" s="45"/>
      <c r="J36" s="103">
        <f>IF(ISERROR(VLOOKUP(1ere!$I36,$A:$D,2,FALSE)),"",VLOOKUP(1ere!$I36,$A:$D,2,FALSE))</f>
      </c>
      <c r="K36" s="103">
        <f>IF(ISERROR(VLOOKUP(1ere!$I36,$A:$D,2,FALSE)),"",VLOOKUP(1ere!$I36,$A:$D,3,FALSE))</f>
      </c>
      <c r="L36" s="104">
        <f>IF(ISERROR(VLOOKUP(1ere!$I36,$A:$D,2,FALSE)),"",VLOOKUP(1ere!$I36,$A:$D,4,FALSE))</f>
      </c>
      <c r="M36" s="102">
        <f>IF(ISERROR(VLOOKUP(1ere!$I36,$A:$D,2,FALSE)),"",VLOOKUP(1ere!$I36,$A:$F,5,FALSE))</f>
      </c>
      <c r="N36" s="102">
        <f>IF(ISERROR(VLOOKUP(1ere!$I36,$A:$F,2,FALSE)),"",VLOOKUP(1ere!$I36,$A:$F,6,FALSE))</f>
      </c>
      <c r="O36" s="105"/>
    </row>
    <row r="37" spans="1:15" s="106" customFormat="1" ht="24.75" customHeight="1">
      <c r="A37" s="43"/>
      <c r="B37" s="107"/>
      <c r="C37" s="107"/>
      <c r="D37" s="101"/>
      <c r="E37" s="101"/>
      <c r="F37" s="101"/>
      <c r="G37" s="108"/>
      <c r="H37" s="44">
        <v>28</v>
      </c>
      <c r="I37" s="45"/>
      <c r="J37" s="103">
        <f>IF(ISERROR(VLOOKUP(1ere!$I37,$A:$D,2,FALSE)),"",VLOOKUP(1ere!$I37,$A:$D,2,FALSE))</f>
      </c>
      <c r="K37" s="103">
        <f>IF(ISERROR(VLOOKUP(1ere!$I37,$A:$D,2,FALSE)),"",VLOOKUP(1ere!$I37,$A:$D,3,FALSE))</f>
      </c>
      <c r="L37" s="104">
        <f>IF(ISERROR(VLOOKUP(1ere!$I37,$A:$D,2,FALSE)),"",VLOOKUP(1ere!$I37,$A:$D,4,FALSE))</f>
      </c>
      <c r="M37" s="102">
        <f>IF(ISERROR(VLOOKUP(1ere!$I37,$A:$D,2,FALSE)),"",VLOOKUP(1ere!$I37,$A:$F,5,FALSE))</f>
      </c>
      <c r="N37" s="102">
        <f>IF(ISERROR(VLOOKUP(1ere!$I37,$A:$F,2,FALSE)),"",VLOOKUP(1ere!$I37,$A:$F,6,FALSE))</f>
      </c>
      <c r="O37" s="105"/>
    </row>
    <row r="38" spans="1:15" s="106" customFormat="1" ht="24.75" customHeight="1">
      <c r="A38" s="43"/>
      <c r="B38" s="107"/>
      <c r="C38" s="107"/>
      <c r="D38" s="101"/>
      <c r="E38" s="101"/>
      <c r="F38" s="101"/>
      <c r="G38" s="108"/>
      <c r="H38" s="44">
        <v>29</v>
      </c>
      <c r="I38" s="45"/>
      <c r="J38" s="103">
        <f>IF(ISERROR(VLOOKUP(1ere!$I38,$A:$D,2,FALSE)),"",VLOOKUP(1ere!$I38,$A:$D,2,FALSE))</f>
      </c>
      <c r="K38" s="103">
        <f>IF(ISERROR(VLOOKUP(1ere!$I38,$A:$D,2,FALSE)),"",VLOOKUP(1ere!$I38,$A:$D,3,FALSE))</f>
      </c>
      <c r="L38" s="104">
        <f>IF(ISERROR(VLOOKUP(1ere!$I38,$A:$D,2,FALSE)),"",VLOOKUP(1ere!$I38,$A:$D,4,FALSE))</f>
      </c>
      <c r="M38" s="102">
        <f>IF(ISERROR(VLOOKUP(1ere!$I38,$A:$D,2,FALSE)),"",VLOOKUP(1ere!$I38,$A:$F,5,FALSE))</f>
      </c>
      <c r="N38" s="102">
        <f>IF(ISERROR(VLOOKUP(1ere!$I38,$A:$F,2,FALSE)),"",VLOOKUP(1ere!$I38,$A:$F,6,FALSE))</f>
      </c>
      <c r="O38" s="105"/>
    </row>
    <row r="39" spans="1:15" s="106" customFormat="1" ht="24.75" customHeight="1">
      <c r="A39" s="43"/>
      <c r="B39" s="107"/>
      <c r="C39" s="107"/>
      <c r="D39" s="101"/>
      <c r="E39" s="101"/>
      <c r="F39" s="101"/>
      <c r="G39" s="108"/>
      <c r="H39" s="44">
        <v>30</v>
      </c>
      <c r="I39" s="45"/>
      <c r="J39" s="103">
        <f>IF(ISERROR(VLOOKUP(1ere!$I39,$A:$D,2,FALSE)),"",VLOOKUP(1ere!$I39,$A:$D,2,FALSE))</f>
      </c>
      <c r="K39" s="103">
        <f>IF(ISERROR(VLOOKUP(1ere!$I39,$A:$D,2,FALSE)),"",VLOOKUP(1ere!$I39,$A:$D,3,FALSE))</f>
      </c>
      <c r="L39" s="104">
        <f>IF(ISERROR(VLOOKUP(1ere!$I39,$A:$D,2,FALSE)),"",VLOOKUP(1ere!$I39,$A:$D,4,FALSE))</f>
      </c>
      <c r="M39" s="102">
        <f>IF(ISERROR(VLOOKUP(1ere!$I39,$A:$D,2,FALSE)),"",VLOOKUP(1ere!$I39,$A:$F,5,FALSE))</f>
      </c>
      <c r="N39" s="102">
        <f>IF(ISERROR(VLOOKUP(1ere!$I39,$A:$F,2,FALSE)),"",VLOOKUP(1ere!$I39,$A:$F,6,FALSE))</f>
      </c>
      <c r="O39" s="105"/>
    </row>
    <row r="40" spans="1:15" s="106" customFormat="1" ht="24.75" customHeight="1">
      <c r="A40" s="43"/>
      <c r="B40" s="107"/>
      <c r="C40" s="107"/>
      <c r="D40" s="101"/>
      <c r="E40" s="101"/>
      <c r="F40" s="101"/>
      <c r="G40" s="108"/>
      <c r="H40" s="44">
        <v>31</v>
      </c>
      <c r="I40" s="45"/>
      <c r="J40" s="103">
        <f>IF(ISERROR(VLOOKUP(1ere!$I40,$A:$D,2,FALSE)),"",VLOOKUP(1ere!$I40,$A:$D,2,FALSE))</f>
      </c>
      <c r="K40" s="103">
        <f>IF(ISERROR(VLOOKUP(1ere!$I40,$A:$D,2,FALSE)),"",VLOOKUP(1ere!$I40,$A:$D,3,FALSE))</f>
      </c>
      <c r="L40" s="104">
        <f>IF(ISERROR(VLOOKUP(1ere!$I40,$A:$D,2,FALSE)),"",VLOOKUP(1ere!$I40,$A:$D,4,FALSE))</f>
      </c>
      <c r="M40" s="102">
        <f>IF(ISERROR(VLOOKUP(1ere!$I40,$A:$D,2,FALSE)),"",VLOOKUP(1ere!$I40,$A:$F,5,FALSE))</f>
      </c>
      <c r="N40" s="102">
        <f>IF(ISERROR(VLOOKUP(1ere!$I40,$A:$F,2,FALSE)),"",VLOOKUP(1ere!$I40,$A:$F,6,FALSE))</f>
      </c>
      <c r="O40" s="105"/>
    </row>
    <row r="41" spans="1:15" s="106" customFormat="1" ht="24.75" customHeight="1">
      <c r="A41" s="43"/>
      <c r="B41" s="107"/>
      <c r="C41" s="107"/>
      <c r="D41" s="101"/>
      <c r="E41" s="101"/>
      <c r="F41" s="101"/>
      <c r="G41" s="38"/>
      <c r="H41" s="44">
        <v>32</v>
      </c>
      <c r="I41" s="45"/>
      <c r="J41" s="103">
        <f>IF(ISERROR(VLOOKUP(1ere!$I41,$A:$D,2,FALSE)),"",VLOOKUP(1ere!$I41,$A:$D,2,FALSE))</f>
      </c>
      <c r="K41" s="103">
        <f>IF(ISERROR(VLOOKUP(1ere!$I41,$A:$D,2,FALSE)),"",VLOOKUP(1ere!$I41,$A:$D,3,FALSE))</f>
      </c>
      <c r="L41" s="104">
        <f>IF(ISERROR(VLOOKUP(1ere!$I41,$A:$D,2,FALSE)),"",VLOOKUP(1ere!$I41,$A:$D,4,FALSE))</f>
      </c>
      <c r="M41" s="102">
        <f>IF(ISERROR(VLOOKUP(1ere!$I41,$A:$D,2,FALSE)),"",VLOOKUP(1ere!$I41,$A:$F,5,FALSE))</f>
      </c>
      <c r="N41" s="102">
        <f>IF(ISERROR(VLOOKUP(1ere!$I41,$A:$F,2,FALSE)),"",VLOOKUP(1ere!$I41,$A:$F,6,FALSE))</f>
      </c>
      <c r="O41" s="105"/>
    </row>
    <row r="42" spans="1:15" s="106" customFormat="1" ht="24.75" customHeight="1">
      <c r="A42" s="43"/>
      <c r="B42" s="107"/>
      <c r="C42" s="107"/>
      <c r="D42" s="101"/>
      <c r="E42" s="101"/>
      <c r="F42" s="101"/>
      <c r="G42" s="38"/>
      <c r="H42" s="44">
        <v>33</v>
      </c>
      <c r="I42" s="45"/>
      <c r="J42" s="103">
        <f>IF(ISERROR(VLOOKUP(1ere!$I42,$A:$D,2,FALSE)),"",VLOOKUP(1ere!$I42,$A:$D,2,FALSE))</f>
      </c>
      <c r="K42" s="103">
        <f>IF(ISERROR(VLOOKUP(1ere!$I42,$A:$D,2,FALSE)),"",VLOOKUP(1ere!$I42,$A:$D,3,FALSE))</f>
      </c>
      <c r="L42" s="104">
        <f>IF(ISERROR(VLOOKUP(1ere!$I42,$A:$D,2,FALSE)),"",VLOOKUP(1ere!$I42,$A:$D,4,FALSE))</f>
      </c>
      <c r="M42" s="102">
        <f>IF(ISERROR(VLOOKUP(1ere!$I42,$A:$D,2,FALSE)),"",VLOOKUP(1ere!$I42,$A:$F,5,FALSE))</f>
      </c>
      <c r="N42" s="102">
        <f>IF(ISERROR(VLOOKUP(1ere!$I42,$A:$F,2,FALSE)),"",VLOOKUP(1ere!$I42,$A:$F,6,FALSE))</f>
      </c>
      <c r="O42" s="105"/>
    </row>
    <row r="43" spans="1:15" s="106" customFormat="1" ht="24.75" customHeight="1">
      <c r="A43" s="43"/>
      <c r="B43" s="107"/>
      <c r="C43" s="107"/>
      <c r="D43" s="101"/>
      <c r="E43" s="101"/>
      <c r="F43" s="101"/>
      <c r="G43" s="38"/>
      <c r="H43" s="44">
        <v>34</v>
      </c>
      <c r="I43" s="45"/>
      <c r="J43" s="103">
        <f>IF(ISERROR(VLOOKUP(1ere!$I43,$A:$D,2,FALSE)),"",VLOOKUP(1ere!$I43,$A:$D,2,FALSE))</f>
      </c>
      <c r="K43" s="103">
        <f>IF(ISERROR(VLOOKUP(1ere!$I43,$A:$D,2,FALSE)),"",VLOOKUP(1ere!$I43,$A:$D,3,FALSE))</f>
      </c>
      <c r="L43" s="104">
        <f>IF(ISERROR(VLOOKUP(1ere!$I43,$A:$D,2,FALSE)),"",VLOOKUP(1ere!$I43,$A:$D,4,FALSE))</f>
      </c>
      <c r="M43" s="102">
        <f>IF(ISERROR(VLOOKUP(1ere!$I43,$A:$D,2,FALSE)),"",VLOOKUP(1ere!$I43,$A:$F,5,FALSE))</f>
      </c>
      <c r="N43" s="102">
        <f>IF(ISERROR(VLOOKUP(1ere!$I43,$A:$F,2,FALSE)),"",VLOOKUP(1ere!$I43,$A:$F,6,FALSE))</f>
      </c>
      <c r="O43" s="105"/>
    </row>
    <row r="44" spans="1:15" s="111" customFormat="1" ht="24.75" customHeight="1">
      <c r="A44" s="43"/>
      <c r="B44" s="17"/>
      <c r="C44" s="17"/>
      <c r="D44" s="87"/>
      <c r="E44" s="87"/>
      <c r="F44" s="87"/>
      <c r="G44" s="109"/>
      <c r="H44" s="44">
        <v>35</v>
      </c>
      <c r="I44" s="45"/>
      <c r="J44" s="20">
        <f>IF(ISERROR(VLOOKUP(1ere!$I44,$A:$D,2,FALSE)),"",VLOOKUP(1ere!$I44,$A:$D,2,FALSE))</f>
      </c>
      <c r="K44" s="20">
        <f>IF(ISERROR(VLOOKUP(1ere!$I44,$A:$D,2,FALSE)),"",VLOOKUP(1ere!$I44,$A:$D,3,FALSE))</f>
      </c>
      <c r="L44" s="19">
        <f>IF(ISERROR(VLOOKUP(1ere!$I44,$A:$D,2,FALSE)),"",VLOOKUP(1ere!$I44,$A:$D,4,FALSE))</f>
      </c>
      <c r="M44" s="18">
        <f>IF(ISERROR(VLOOKUP(1ere!$I44,$A:$D,2,FALSE)),"",VLOOKUP(1ere!$I44,$A:$F,5,FALSE))</f>
      </c>
      <c r="N44" s="18">
        <f>IF(ISERROR(VLOOKUP(1ere!$I44,$A:$F,2,FALSE)),"",VLOOKUP(1ere!$I44,$A:$F,6,FALSE))</f>
      </c>
      <c r="O44" s="110"/>
    </row>
    <row r="45" spans="1:15" s="111" customFormat="1" ht="24.75" customHeight="1">
      <c r="A45" s="43"/>
      <c r="B45" s="17"/>
      <c r="C45" s="17"/>
      <c r="D45" s="87"/>
      <c r="E45" s="87"/>
      <c r="F45" s="87"/>
      <c r="G45" s="109"/>
      <c r="H45" s="44">
        <v>36</v>
      </c>
      <c r="I45" s="45"/>
      <c r="J45" s="20">
        <f>IF(ISERROR(VLOOKUP(1ere!$I45,$A:$D,2,FALSE)),"",VLOOKUP(1ere!$I45,$A:$D,2,FALSE))</f>
      </c>
      <c r="K45" s="20">
        <f>IF(ISERROR(VLOOKUP(1ere!$I45,$A:$D,2,FALSE)),"",VLOOKUP(1ere!$I45,$A:$D,3,FALSE))</f>
      </c>
      <c r="L45" s="19">
        <f>IF(ISERROR(VLOOKUP(1ere!$I45,$A:$D,2,FALSE)),"",VLOOKUP(1ere!$I45,$A:$D,4,FALSE))</f>
      </c>
      <c r="M45" s="18">
        <f>IF(ISERROR(VLOOKUP(1ere!$I45,$A:$D,2,FALSE)),"",VLOOKUP(1ere!$I45,$A:$F,5,FALSE))</f>
      </c>
      <c r="N45" s="18">
        <f>IF(ISERROR(VLOOKUP(1ere!$I45,$A:$F,2,FALSE)),"",VLOOKUP(1ere!$I45,$A:$F,6,FALSE))</f>
      </c>
      <c r="O45" s="110"/>
    </row>
    <row r="46" spans="1:15" s="111" customFormat="1" ht="24.75" customHeight="1">
      <c r="A46" s="43"/>
      <c r="B46" s="17"/>
      <c r="C46" s="17"/>
      <c r="D46" s="87"/>
      <c r="E46" s="87"/>
      <c r="F46" s="87"/>
      <c r="G46" s="109"/>
      <c r="H46" s="44">
        <v>37</v>
      </c>
      <c r="I46" s="45"/>
      <c r="J46" s="20">
        <f>IF(ISERROR(VLOOKUP(1ere!$I46,$A:$D,2,FALSE)),"",VLOOKUP(1ere!$I46,$A:$D,2,FALSE))</f>
      </c>
      <c r="K46" s="20">
        <f>IF(ISERROR(VLOOKUP(1ere!$I46,$A:$D,2,FALSE)),"",VLOOKUP(1ere!$I46,$A:$D,3,FALSE))</f>
      </c>
      <c r="L46" s="19">
        <f>IF(ISERROR(VLOOKUP(1ere!$I46,$A:$D,2,FALSE)),"",VLOOKUP(1ere!$I46,$A:$D,4,FALSE))</f>
      </c>
      <c r="M46" s="18">
        <f>IF(ISERROR(VLOOKUP(1ere!$I46,$A:$D,2,FALSE)),"",VLOOKUP(1ere!$I46,$A:$F,5,FALSE))</f>
      </c>
      <c r="N46" s="18">
        <f>IF(ISERROR(VLOOKUP(1ere!$I46,$A:$F,2,FALSE)),"",VLOOKUP(1ere!$I46,$A:$F,6,FALSE))</f>
      </c>
      <c r="O46" s="110"/>
    </row>
    <row r="47" spans="1:15" s="111" customFormat="1" ht="24.75" customHeight="1">
      <c r="A47" s="43"/>
      <c r="B47" s="17"/>
      <c r="C47" s="17"/>
      <c r="D47" s="87"/>
      <c r="E47" s="87"/>
      <c r="F47" s="87"/>
      <c r="G47" s="109"/>
      <c r="H47" s="44">
        <v>38</v>
      </c>
      <c r="I47" s="45"/>
      <c r="J47" s="20">
        <f>IF(ISERROR(VLOOKUP(1ere!$I47,$A:$D,2,FALSE)),"",VLOOKUP(1ere!$I47,$A:$D,2,FALSE))</f>
      </c>
      <c r="K47" s="20">
        <f>IF(ISERROR(VLOOKUP(1ere!$I47,$A:$D,2,FALSE)),"",VLOOKUP(1ere!$I47,$A:$D,3,FALSE))</f>
      </c>
      <c r="L47" s="19">
        <f>IF(ISERROR(VLOOKUP(1ere!$I47,$A:$D,2,FALSE)),"",VLOOKUP(1ere!$I47,$A:$D,4,FALSE))</f>
      </c>
      <c r="M47" s="18">
        <f>IF(ISERROR(VLOOKUP(1ere!$I47,$A:$D,2,FALSE)),"",VLOOKUP(1ere!$I47,$A:$F,5,FALSE))</f>
      </c>
      <c r="N47" s="18">
        <f>IF(ISERROR(VLOOKUP(1ere!$I47,$A:$F,2,FALSE)),"",VLOOKUP(1ere!$I47,$A:$F,6,FALSE))</f>
      </c>
      <c r="O47" s="110"/>
    </row>
    <row r="48" spans="1:15" s="111" customFormat="1" ht="24.75" customHeight="1">
      <c r="A48" s="43"/>
      <c r="B48" s="17"/>
      <c r="C48" s="17"/>
      <c r="D48" s="87"/>
      <c r="E48" s="87"/>
      <c r="F48" s="87"/>
      <c r="G48" s="109"/>
      <c r="H48" s="44">
        <v>39</v>
      </c>
      <c r="I48" s="45"/>
      <c r="J48" s="20">
        <f>IF(ISERROR(VLOOKUP(1ere!$I48,$A:$D,2,FALSE)),"",VLOOKUP(1ere!$I48,$A:$D,2,FALSE))</f>
      </c>
      <c r="K48" s="20">
        <f>IF(ISERROR(VLOOKUP(1ere!$I48,$A:$D,2,FALSE)),"",VLOOKUP(1ere!$I48,$A:$D,3,FALSE))</f>
      </c>
      <c r="L48" s="19">
        <f>IF(ISERROR(VLOOKUP(1ere!$I48,$A:$D,2,FALSE)),"",VLOOKUP(1ere!$I48,$A:$D,4,FALSE))</f>
      </c>
      <c r="M48" s="18">
        <f>IF(ISERROR(VLOOKUP(1ere!$I48,$A:$D,2,FALSE)),"",VLOOKUP(1ere!$I48,$A:$F,5,FALSE))</f>
      </c>
      <c r="N48" s="18">
        <f>IF(ISERROR(VLOOKUP(1ere!$I48,$A:$F,2,FALSE)),"",VLOOKUP(1ere!$I48,$A:$F,6,FALSE))</f>
      </c>
      <c r="O48" s="110"/>
    </row>
    <row r="49" spans="1:15" s="111" customFormat="1" ht="24.75" customHeight="1">
      <c r="A49" s="43"/>
      <c r="B49" s="17"/>
      <c r="C49" s="17"/>
      <c r="D49" s="87"/>
      <c r="E49" s="87"/>
      <c r="F49" s="87"/>
      <c r="G49" s="109"/>
      <c r="H49" s="44">
        <v>40</v>
      </c>
      <c r="I49" s="45"/>
      <c r="J49" s="20">
        <f>IF(ISERROR(VLOOKUP(1ere!$I49,$A:$D,2,FALSE)),"",VLOOKUP(1ere!$I49,$A:$D,2,FALSE))</f>
      </c>
      <c r="K49" s="20">
        <f>IF(ISERROR(VLOOKUP(1ere!$I49,$A:$D,2,FALSE)),"",VLOOKUP(1ere!$I49,$A:$D,3,FALSE))</f>
      </c>
      <c r="L49" s="19">
        <f>IF(ISERROR(VLOOKUP(1ere!$I49,$A:$D,2,FALSE)),"",VLOOKUP(1ere!$I49,$A:$D,4,FALSE))</f>
      </c>
      <c r="M49" s="18">
        <f>IF(ISERROR(VLOOKUP(1ere!$I49,$A:$D,2,FALSE)),"",VLOOKUP(1ere!$I49,$A:$F,5,FALSE))</f>
      </c>
      <c r="N49" s="18">
        <f>IF(ISERROR(VLOOKUP(1ere!$I49,$A:$F,2,FALSE)),"",VLOOKUP(1ere!$I49,$A:$F,6,FALSE))</f>
      </c>
      <c r="O49" s="110"/>
    </row>
    <row r="50" spans="1:15" s="111" customFormat="1" ht="24.75" customHeight="1">
      <c r="A50" s="43"/>
      <c r="B50" s="17"/>
      <c r="C50" s="17"/>
      <c r="D50" s="87"/>
      <c r="E50" s="87"/>
      <c r="F50" s="87"/>
      <c r="G50" s="109"/>
      <c r="H50" s="44">
        <v>41</v>
      </c>
      <c r="I50" s="45"/>
      <c r="J50" s="20">
        <f>IF(ISERROR(VLOOKUP(1ere!$I50,$A:$D,2,FALSE)),"",VLOOKUP(1ere!$I50,$A:$D,2,FALSE))</f>
      </c>
      <c r="K50" s="20">
        <f>IF(ISERROR(VLOOKUP(1ere!$I50,$A:$D,2,FALSE)),"",VLOOKUP(1ere!$I50,$A:$D,3,FALSE))</f>
      </c>
      <c r="L50" s="19">
        <f>IF(ISERROR(VLOOKUP(1ere!$I50,$A:$D,2,FALSE)),"",VLOOKUP(1ere!$I50,$A:$D,4,FALSE))</f>
      </c>
      <c r="M50" s="18">
        <f>IF(ISERROR(VLOOKUP(1ere!$I50,$A:$D,2,FALSE)),"",VLOOKUP(1ere!$I50,$A:$F,5,FALSE))</f>
      </c>
      <c r="N50" s="18">
        <f>IF(ISERROR(VLOOKUP(1ere!$I50,$A:$F,2,FALSE)),"",VLOOKUP(1ere!$I50,$A:$F,6,FALSE))</f>
      </c>
      <c r="O50" s="110"/>
    </row>
    <row r="51" spans="1:15" s="111" customFormat="1" ht="24.75" customHeight="1">
      <c r="A51" s="43"/>
      <c r="B51" s="20"/>
      <c r="C51" s="20"/>
      <c r="D51" s="19"/>
      <c r="E51" s="87"/>
      <c r="F51" s="87"/>
      <c r="G51" s="109"/>
      <c r="H51" s="44">
        <v>42</v>
      </c>
      <c r="I51" s="45"/>
      <c r="J51" s="20">
        <f>IF(ISERROR(VLOOKUP(1ere!$I51,$A:$D,2,FALSE)),"",VLOOKUP(1ere!$I51,$A:$D,2,FALSE))</f>
      </c>
      <c r="K51" s="20">
        <f>IF(ISERROR(VLOOKUP(1ere!$I51,$A:$D,2,FALSE)),"",VLOOKUP(1ere!$I51,$A:$D,3,FALSE))</f>
      </c>
      <c r="L51" s="19">
        <f>IF(ISERROR(VLOOKUP(1ere!$I51,$A:$D,2,FALSE)),"",VLOOKUP(1ere!$I51,$A:$D,4,FALSE))</f>
      </c>
      <c r="M51" s="18">
        <f>IF(ISERROR(VLOOKUP(1ere!$I51,$A:$D,2,FALSE)),"",VLOOKUP(1ere!$I51,$A:$F,5,FALSE))</f>
      </c>
      <c r="N51" s="18">
        <f>IF(ISERROR(VLOOKUP(1ere!$I51,$A:$F,2,FALSE)),"",VLOOKUP(1ere!$I51,$A:$F,6,FALSE))</f>
      </c>
      <c r="O51" s="110"/>
    </row>
    <row r="52" spans="1:15" ht="24.75" customHeight="1">
      <c r="A52" s="43"/>
      <c r="B52" s="71"/>
      <c r="C52" s="71"/>
      <c r="D52" s="70"/>
      <c r="E52" s="68"/>
      <c r="F52" s="68"/>
      <c r="G52" s="39"/>
      <c r="H52" s="44">
        <v>43</v>
      </c>
      <c r="I52" s="45"/>
      <c r="J52" s="20">
        <f>IF(ISERROR(VLOOKUP(1ere!$I52,$A:$D,2,FALSE)),"",VLOOKUP(1ere!$I52,$A:$D,2,FALSE))</f>
      </c>
      <c r="K52" s="20">
        <f>IF(ISERROR(VLOOKUP(1ere!$I52,$A:$D,2,FALSE)),"",VLOOKUP(1ere!$I52,$A:$D,3,FALSE))</f>
      </c>
      <c r="L52" s="19">
        <f>IF(ISERROR(VLOOKUP(1ere!$I52,$A:$D,2,FALSE)),"",VLOOKUP(1ere!$I52,$A:$D,4,FALSE))</f>
      </c>
      <c r="M52" s="18">
        <f>IF(ISERROR(VLOOKUP(1ere!$I52,$A:$D,2,FALSE)),"",VLOOKUP(1ere!$I52,$A:$F,5,FALSE))</f>
      </c>
      <c r="N52" s="18">
        <f>IF(ISERROR(VLOOKUP(1ere!$I52,$A:$F,2,FALSE)),"",VLOOKUP(1ere!$I52,$A:$F,6,FALSE))</f>
      </c>
      <c r="O52" s="35"/>
    </row>
    <row r="53" spans="1:15" ht="24.75" customHeight="1">
      <c r="A53" s="43"/>
      <c r="B53" s="71"/>
      <c r="C53" s="71"/>
      <c r="D53" s="70"/>
      <c r="E53" s="68"/>
      <c r="F53" s="68"/>
      <c r="G53" s="39"/>
      <c r="H53" s="44">
        <v>44</v>
      </c>
      <c r="I53" s="45"/>
      <c r="J53" s="20">
        <f>IF(ISERROR(VLOOKUP(1ere!$I53,$A:$D,2,FALSE)),"",VLOOKUP(1ere!$I53,$A:$D,2,FALSE))</f>
      </c>
      <c r="K53" s="20">
        <f>IF(ISERROR(VLOOKUP(1ere!$I53,$A:$D,2,FALSE)),"",VLOOKUP(1ere!$I53,$A:$D,3,FALSE))</f>
      </c>
      <c r="L53" s="19">
        <f>IF(ISERROR(VLOOKUP(1ere!$I53,$A:$D,2,FALSE)),"",VLOOKUP(1ere!$I53,$A:$D,4,FALSE))</f>
      </c>
      <c r="M53" s="18">
        <f>IF(ISERROR(VLOOKUP(1ere!$I53,$A:$D,2,FALSE)),"",VLOOKUP(1ere!$I53,$A:$F,5,FALSE))</f>
      </c>
      <c r="N53" s="18">
        <f>IF(ISERROR(VLOOKUP(1ere!$I53,$A:$F,2,FALSE)),"",VLOOKUP(1ere!$I53,$A:$F,6,FALSE))</f>
      </c>
      <c r="O53" s="35"/>
    </row>
    <row r="54" spans="1:15" ht="24.75" customHeight="1">
      <c r="A54" s="43"/>
      <c r="B54" s="71"/>
      <c r="C54" s="71"/>
      <c r="D54" s="70"/>
      <c r="E54" s="68"/>
      <c r="F54" s="68"/>
      <c r="G54" s="39"/>
      <c r="H54" s="44">
        <v>45</v>
      </c>
      <c r="I54" s="45"/>
      <c r="J54" s="20">
        <f>IF(ISERROR(VLOOKUP(1ere!$I54,$A:$D,2,FALSE)),"",VLOOKUP(1ere!$I54,$A:$D,2,FALSE))</f>
      </c>
      <c r="K54" s="20">
        <f>IF(ISERROR(VLOOKUP(1ere!$I54,$A:$D,2,FALSE)),"",VLOOKUP(1ere!$I54,$A:$D,3,FALSE))</f>
      </c>
      <c r="L54" s="19">
        <f>IF(ISERROR(VLOOKUP(1ere!$I54,$A:$D,2,FALSE)),"",VLOOKUP(1ere!$I54,$A:$D,4,FALSE))</f>
      </c>
      <c r="M54" s="18">
        <f>IF(ISERROR(VLOOKUP(1ere!$I54,$A:$D,2,FALSE)),"",VLOOKUP(1ere!$I54,$A:$F,5,FALSE))</f>
      </c>
      <c r="N54" s="18">
        <f>IF(ISERROR(VLOOKUP(1ere!$I54,$A:$F,2,FALSE)),"",VLOOKUP(1ere!$I54,$A:$F,6,FALSE))</f>
      </c>
      <c r="O54" s="35"/>
    </row>
    <row r="55" spans="1:15" ht="24.75" customHeight="1">
      <c r="A55" s="43"/>
      <c r="B55" s="71"/>
      <c r="C55" s="71"/>
      <c r="D55" s="70"/>
      <c r="E55" s="68"/>
      <c r="F55" s="68"/>
      <c r="G55" s="39"/>
      <c r="H55" s="44">
        <v>46</v>
      </c>
      <c r="I55" s="45"/>
      <c r="J55" s="20">
        <f>IF(ISERROR(VLOOKUP(1ere!$I55,$A:$D,2,FALSE)),"",VLOOKUP(1ere!$I55,$A:$D,2,FALSE))</f>
      </c>
      <c r="K55" s="20">
        <f>IF(ISERROR(VLOOKUP(1ere!$I55,$A:$D,2,FALSE)),"",VLOOKUP(1ere!$I55,$A:$D,3,FALSE))</f>
      </c>
      <c r="L55" s="19">
        <f>IF(ISERROR(VLOOKUP(1ere!$I55,$A:$D,2,FALSE)),"",VLOOKUP(1ere!$I55,$A:$D,4,FALSE))</f>
      </c>
      <c r="M55" s="18">
        <f>IF(ISERROR(VLOOKUP(1ere!$I55,$A:$D,2,FALSE)),"",VLOOKUP(1ere!$I55,$A:$F,5,FALSE))</f>
      </c>
      <c r="N55" s="18">
        <f>IF(ISERROR(VLOOKUP(1ere!$I55,$A:$F,2,FALSE)),"",VLOOKUP(1ere!$I55,$A:$F,6,FALSE))</f>
      </c>
      <c r="O55" s="35"/>
    </row>
    <row r="56" spans="1:15" ht="24.75" customHeight="1">
      <c r="A56" s="43"/>
      <c r="B56" s="71"/>
      <c r="C56" s="71"/>
      <c r="D56" s="70"/>
      <c r="E56" s="68"/>
      <c r="F56" s="68"/>
      <c r="G56" s="39"/>
      <c r="H56" s="44">
        <v>47</v>
      </c>
      <c r="I56" s="45"/>
      <c r="J56" s="20">
        <f>IF(ISERROR(VLOOKUP(1ere!$I56,$A:$D,2,FALSE)),"",VLOOKUP(1ere!$I56,$A:$D,2,FALSE))</f>
      </c>
      <c r="K56" s="20">
        <f>IF(ISERROR(VLOOKUP(1ere!$I56,$A:$D,2,FALSE)),"",VLOOKUP(1ere!$I56,$A:$D,3,FALSE))</f>
      </c>
      <c r="L56" s="19">
        <f>IF(ISERROR(VLOOKUP(1ere!$I56,$A:$D,2,FALSE)),"",VLOOKUP(1ere!$I56,$A:$D,4,FALSE))</f>
      </c>
      <c r="M56" s="18">
        <f>IF(ISERROR(VLOOKUP(1ere!$I56,$A:$D,2,FALSE)),"",VLOOKUP(1ere!$I56,$A:$F,5,FALSE))</f>
      </c>
      <c r="N56" s="18">
        <f>IF(ISERROR(VLOOKUP(1ere!$I56,$A:$F,2,FALSE)),"",VLOOKUP(1ere!$I56,$A:$F,6,FALSE))</f>
      </c>
      <c r="O56" s="35"/>
    </row>
    <row r="57" spans="1:15" ht="24.75" customHeight="1">
      <c r="A57" s="43"/>
      <c r="B57" s="71"/>
      <c r="C57" s="71"/>
      <c r="D57" s="70"/>
      <c r="E57" s="68"/>
      <c r="F57" s="68"/>
      <c r="G57" s="39"/>
      <c r="H57" s="44">
        <v>48</v>
      </c>
      <c r="I57" s="45"/>
      <c r="J57" s="20">
        <f>IF(ISERROR(VLOOKUP(1ere!$I57,$A:$D,2,FALSE)),"",VLOOKUP(1ere!$I57,$A:$D,2,FALSE))</f>
      </c>
      <c r="K57" s="20">
        <f>IF(ISERROR(VLOOKUP(1ere!$I57,$A:$D,2,FALSE)),"",VLOOKUP(1ere!$I57,$A:$D,3,FALSE))</f>
      </c>
      <c r="L57" s="19">
        <f>IF(ISERROR(VLOOKUP(1ere!$I57,$A:$D,2,FALSE)),"",VLOOKUP(1ere!$I57,$A:$D,4,FALSE))</f>
      </c>
      <c r="M57" s="18">
        <f>IF(ISERROR(VLOOKUP(1ere!$I57,$A:$D,2,FALSE)),"",VLOOKUP(1ere!$I57,$A:$F,5,FALSE))</f>
      </c>
      <c r="N57" s="18">
        <f>IF(ISERROR(VLOOKUP(1ere!$I57,$A:$F,2,FALSE)),"",VLOOKUP(1ere!$I57,$A:$F,6,FALSE))</f>
      </c>
      <c r="O57" s="35"/>
    </row>
    <row r="58" spans="1:15" ht="24.75" customHeight="1">
      <c r="A58" s="43"/>
      <c r="B58" s="71"/>
      <c r="C58" s="71"/>
      <c r="D58" s="70"/>
      <c r="E58" s="68"/>
      <c r="F58" s="68"/>
      <c r="G58" s="39"/>
      <c r="H58" s="44">
        <v>49</v>
      </c>
      <c r="I58" s="45"/>
      <c r="J58" s="20">
        <f>IF(ISERROR(VLOOKUP(1ere!$I58,$A:$D,2,FALSE)),"",VLOOKUP(1ere!$I58,$A:$D,2,FALSE))</f>
      </c>
      <c r="K58" s="20">
        <f>IF(ISERROR(VLOOKUP(1ere!$I58,$A:$D,2,FALSE)),"",VLOOKUP(1ere!$I58,$A:$D,3,FALSE))</f>
      </c>
      <c r="L58" s="19">
        <f>IF(ISERROR(VLOOKUP(1ere!$I58,$A:$D,2,FALSE)),"",VLOOKUP(1ere!$I58,$A:$D,4,FALSE))</f>
      </c>
      <c r="M58" s="18">
        <f>IF(ISERROR(VLOOKUP(1ere!$I58,$A:$D,2,FALSE)),"",VLOOKUP(1ere!$I58,$A:$F,5,FALSE))</f>
      </c>
      <c r="N58" s="18">
        <f>IF(ISERROR(VLOOKUP(1ere!$I58,$A:$F,2,FALSE)),"",VLOOKUP(1ere!$I58,$A:$F,6,FALSE))</f>
      </c>
      <c r="O58" s="35"/>
    </row>
    <row r="59" spans="1:15" ht="24.75" customHeight="1">
      <c r="A59" s="43"/>
      <c r="B59" s="71"/>
      <c r="C59" s="71"/>
      <c r="D59" s="70"/>
      <c r="E59" s="68"/>
      <c r="F59" s="68"/>
      <c r="G59" s="39"/>
      <c r="H59" s="44">
        <v>50</v>
      </c>
      <c r="I59" s="45"/>
      <c r="J59" s="20">
        <f>IF(ISERROR(VLOOKUP(1ere!$I59,$A:$D,2,FALSE)),"",VLOOKUP(1ere!$I59,$A:$D,2,FALSE))</f>
      </c>
      <c r="K59" s="20">
        <f>IF(ISERROR(VLOOKUP(1ere!$I59,$A:$D,2,FALSE)),"",VLOOKUP(1ere!$I59,$A:$D,3,FALSE))</f>
      </c>
      <c r="L59" s="19">
        <f>IF(ISERROR(VLOOKUP(1ere!$I59,$A:$D,2,FALSE)),"",VLOOKUP(1ere!$I59,$A:$D,4,FALSE))</f>
      </c>
      <c r="M59" s="18">
        <f>IF(ISERROR(VLOOKUP(1ere!$I59,$A:$D,2,FALSE)),"",VLOOKUP(1ere!$I59,$A:$F,5,FALSE))</f>
      </c>
      <c r="N59" s="18">
        <f>IF(ISERROR(VLOOKUP(1ere!$I59,$A:$F,2,FALSE)),"",VLOOKUP(1ere!$I59,$A:$F,6,FALSE))</f>
      </c>
      <c r="O59" s="35"/>
    </row>
    <row r="60" spans="1:15" ht="24.75" customHeight="1">
      <c r="A60" s="43"/>
      <c r="B60" s="71"/>
      <c r="C60" s="71"/>
      <c r="D60" s="70"/>
      <c r="E60" s="68"/>
      <c r="F60" s="68"/>
      <c r="G60" s="39"/>
      <c r="H60" s="44">
        <v>51</v>
      </c>
      <c r="I60" s="45"/>
      <c r="J60" s="20">
        <f>IF(ISERROR(VLOOKUP(1ere!$I60,$A:$D,2,FALSE)),"",VLOOKUP(1ere!$I60,$A:$D,2,FALSE))</f>
      </c>
      <c r="K60" s="20">
        <f>IF(ISERROR(VLOOKUP(1ere!$I60,$A:$D,2,FALSE)),"",VLOOKUP(1ere!$I60,$A:$D,3,FALSE))</f>
      </c>
      <c r="L60" s="19">
        <f>IF(ISERROR(VLOOKUP(1ere!$I60,$A:$D,2,FALSE)),"",VLOOKUP(1ere!$I60,$A:$D,4,FALSE))</f>
      </c>
      <c r="M60" s="18">
        <f>IF(ISERROR(VLOOKUP(1ere!$I60,$A:$D,2,FALSE)),"",VLOOKUP(1ere!$I60,$A:$F,5,FALSE))</f>
      </c>
      <c r="N60" s="18">
        <f>IF(ISERROR(VLOOKUP(1ere!$I60,$A:$F,2,FALSE)),"",VLOOKUP(1ere!$I60,$A:$F,6,FALSE))</f>
      </c>
      <c r="O60" s="35"/>
    </row>
    <row r="61" spans="1:15" ht="24.75" customHeight="1">
      <c r="A61" s="43"/>
      <c r="B61" s="71"/>
      <c r="C61" s="71"/>
      <c r="D61" s="70"/>
      <c r="E61" s="68"/>
      <c r="F61" s="68"/>
      <c r="G61" s="39"/>
      <c r="H61" s="44">
        <v>52</v>
      </c>
      <c r="I61" s="45"/>
      <c r="J61" s="20">
        <f>IF(ISERROR(VLOOKUP(1ere!$I61,$A:$D,2,FALSE)),"",VLOOKUP(1ere!$I61,$A:$D,2,FALSE))</f>
      </c>
      <c r="K61" s="20">
        <f>IF(ISERROR(VLOOKUP(1ere!$I61,$A:$D,2,FALSE)),"",VLOOKUP(1ere!$I61,$A:$D,3,FALSE))</f>
      </c>
      <c r="L61" s="19">
        <f>IF(ISERROR(VLOOKUP(1ere!$I61,$A:$D,2,FALSE)),"",VLOOKUP(1ere!$I61,$A:$D,4,FALSE))</f>
      </c>
      <c r="M61" s="18">
        <f>IF(ISERROR(VLOOKUP(1ere!$I61,$A:$D,2,FALSE)),"",VLOOKUP(1ere!$I61,$A:$F,5,FALSE))</f>
      </c>
      <c r="N61" s="18">
        <f>IF(ISERROR(VLOOKUP(1ere!$I61,$A:$F,2,FALSE)),"",VLOOKUP(1ere!$I61,$A:$F,6,FALSE))</f>
      </c>
      <c r="O61" s="35"/>
    </row>
    <row r="62" spans="1:15" ht="24.75" customHeight="1">
      <c r="A62" s="43"/>
      <c r="B62" s="71"/>
      <c r="C62" s="71"/>
      <c r="D62" s="70"/>
      <c r="E62" s="68"/>
      <c r="F62" s="68"/>
      <c r="G62" s="39"/>
      <c r="H62" s="44">
        <v>53</v>
      </c>
      <c r="I62" s="45"/>
      <c r="J62" s="20">
        <f>IF(ISERROR(VLOOKUP(1ere!$I62,$A:$D,2,FALSE)),"",VLOOKUP(1ere!$I62,$A:$D,2,FALSE))</f>
      </c>
      <c r="K62" s="20">
        <f>IF(ISERROR(VLOOKUP(1ere!$I62,$A:$D,2,FALSE)),"",VLOOKUP(1ere!$I62,$A:$D,3,FALSE))</f>
      </c>
      <c r="L62" s="19">
        <f>IF(ISERROR(VLOOKUP(1ere!$I62,$A:$D,2,FALSE)),"",VLOOKUP(1ere!$I62,$A:$D,4,FALSE))</f>
      </c>
      <c r="M62" s="18">
        <f>IF(ISERROR(VLOOKUP(1ere!$I62,$A:$D,2,FALSE)),"",VLOOKUP(1ere!$I62,$A:$F,5,FALSE))</f>
      </c>
      <c r="N62" s="18">
        <f>IF(ISERROR(VLOOKUP(1ere!$I62,$A:$F,2,FALSE)),"",VLOOKUP(1ere!$I62,$A:$F,6,FALSE))</f>
      </c>
      <c r="O62" s="35"/>
    </row>
    <row r="63" spans="1:15" ht="24.75" customHeight="1">
      <c r="A63" s="43"/>
      <c r="B63" s="71"/>
      <c r="C63" s="71"/>
      <c r="D63" s="70"/>
      <c r="E63" s="68"/>
      <c r="F63" s="68"/>
      <c r="G63" s="39"/>
      <c r="H63" s="44">
        <v>54</v>
      </c>
      <c r="I63" s="45"/>
      <c r="J63" s="20">
        <f>IF(ISERROR(VLOOKUP(1ere!$I63,$A:$D,2,FALSE)),"",VLOOKUP(1ere!$I63,$A:$D,2,FALSE))</f>
      </c>
      <c r="K63" s="20">
        <f>IF(ISERROR(VLOOKUP(1ere!$I63,$A:$D,2,FALSE)),"",VLOOKUP(1ere!$I63,$A:$D,3,FALSE))</f>
      </c>
      <c r="L63" s="19">
        <f>IF(ISERROR(VLOOKUP(1ere!$I63,$A:$D,2,FALSE)),"",VLOOKUP(1ere!$I63,$A:$D,4,FALSE))</f>
      </c>
      <c r="M63" s="18">
        <f>IF(ISERROR(VLOOKUP(1ere!$I63,$A:$D,2,FALSE)),"",VLOOKUP(1ere!$I63,$A:$F,5,FALSE))</f>
      </c>
      <c r="N63" s="18">
        <f>IF(ISERROR(VLOOKUP(1ere!$I63,$A:$F,2,FALSE)),"",VLOOKUP(1ere!$I63,$A:$F,6,FALSE))</f>
      </c>
      <c r="O63" s="35"/>
    </row>
    <row r="64" spans="1:15" ht="24.75" customHeight="1">
      <c r="A64" s="43"/>
      <c r="B64" s="71"/>
      <c r="C64" s="71"/>
      <c r="D64" s="70"/>
      <c r="E64" s="70"/>
      <c r="F64" s="70"/>
      <c r="G64" s="39"/>
      <c r="H64" s="44">
        <v>55</v>
      </c>
      <c r="I64" s="45"/>
      <c r="J64" s="20">
        <f>IF(ISERROR(VLOOKUP(1ere!$I64,$A:$D,2,FALSE)),"",VLOOKUP(1ere!$I64,$A:$D,2,FALSE))</f>
      </c>
      <c r="K64" s="20">
        <f>IF(ISERROR(VLOOKUP(1ere!$I64,$A:$D,2,FALSE)),"",VLOOKUP(1ere!$I64,$A:$D,3,FALSE))</f>
      </c>
      <c r="L64" s="19">
        <f>IF(ISERROR(VLOOKUP(1ere!$I64,$A:$D,2,FALSE)),"",VLOOKUP(1ere!$I64,$A:$D,4,FALSE))</f>
      </c>
      <c r="M64" s="18">
        <f>IF(ISERROR(VLOOKUP(1ere!$I64,$A:$D,2,FALSE)),"",VLOOKUP(1ere!$I64,$A:$F,5,FALSE))</f>
      </c>
      <c r="N64" s="18">
        <f>IF(ISERROR(VLOOKUP(1ere!$I64,$A:$F,2,FALSE)),"",VLOOKUP(1ere!$I64,$A:$F,6,FALSE))</f>
      </c>
      <c r="O64" s="35"/>
    </row>
    <row r="65" spans="1:15" ht="24.75" customHeight="1">
      <c r="A65" s="43"/>
      <c r="B65" s="71"/>
      <c r="C65" s="71"/>
      <c r="D65" s="70"/>
      <c r="E65" s="70"/>
      <c r="F65" s="70"/>
      <c r="G65" s="39"/>
      <c r="H65" s="44">
        <v>56</v>
      </c>
      <c r="I65" s="45"/>
      <c r="J65" s="20">
        <f>IF(ISERROR(VLOOKUP(1ere!$I65,$A:$D,2,FALSE)),"",VLOOKUP(1ere!$I65,$A:$D,2,FALSE))</f>
      </c>
      <c r="K65" s="20">
        <f>IF(ISERROR(VLOOKUP(1ere!$I65,$A:$D,2,FALSE)),"",VLOOKUP(1ere!$I65,$A:$D,3,FALSE))</f>
      </c>
      <c r="L65" s="19">
        <f>IF(ISERROR(VLOOKUP(1ere!$I65,$A:$D,2,FALSE)),"",VLOOKUP(1ere!$I65,$A:$D,4,FALSE))</f>
      </c>
      <c r="M65" s="18">
        <f>IF(ISERROR(VLOOKUP(1ere!$I65,$A:$D,2,FALSE)),"",VLOOKUP(1ere!$I65,$A:$F,5,FALSE))</f>
      </c>
      <c r="N65" s="18">
        <f>IF(ISERROR(VLOOKUP(1ere!$I65,$A:$F,2,FALSE)),"",VLOOKUP(1ere!$I65,$A:$F,6,FALSE))</f>
      </c>
      <c r="O65" s="35"/>
    </row>
    <row r="66" spans="1:15" ht="24.75" customHeight="1">
      <c r="A66" s="43"/>
      <c r="B66" s="71"/>
      <c r="C66" s="71"/>
      <c r="D66" s="70"/>
      <c r="E66" s="70"/>
      <c r="F66" s="70"/>
      <c r="G66" s="39"/>
      <c r="H66" s="44">
        <v>57</v>
      </c>
      <c r="I66" s="45"/>
      <c r="J66" s="20">
        <f>IF(ISERROR(VLOOKUP(1ere!$I66,$A:$D,2,FALSE)),"",VLOOKUP(1ere!$I66,$A:$D,2,FALSE))</f>
      </c>
      <c r="K66" s="20">
        <f>IF(ISERROR(VLOOKUP(1ere!$I66,$A:$D,2,FALSE)),"",VLOOKUP(1ere!$I66,$A:$D,3,FALSE))</f>
      </c>
      <c r="L66" s="19">
        <f>IF(ISERROR(VLOOKUP(1ere!$I66,$A:$D,2,FALSE)),"",VLOOKUP(1ere!$I66,$A:$D,4,FALSE))</f>
      </c>
      <c r="M66" s="18">
        <f>IF(ISERROR(VLOOKUP(1ere!$I66,$A:$D,2,FALSE)),"",VLOOKUP(1ere!$I66,$A:$F,5,FALSE))</f>
      </c>
      <c r="N66" s="18">
        <f>IF(ISERROR(VLOOKUP(1ere!$I66,$A:$F,2,FALSE)),"",VLOOKUP(1ere!$I66,$A:$F,6,FALSE))</f>
      </c>
      <c r="O66" s="35"/>
    </row>
    <row r="67" spans="1:15" ht="24.75" customHeight="1">
      <c r="A67" s="43"/>
      <c r="B67" s="71"/>
      <c r="C67" s="71"/>
      <c r="D67" s="70"/>
      <c r="E67" s="70"/>
      <c r="F67" s="70"/>
      <c r="G67" s="39"/>
      <c r="H67" s="44">
        <v>58</v>
      </c>
      <c r="I67" s="45"/>
      <c r="J67" s="20">
        <f>IF(ISERROR(VLOOKUP(1ere!$I67,$A:$D,2,FALSE)),"",VLOOKUP(1ere!$I67,$A:$D,2,FALSE))</f>
      </c>
      <c r="K67" s="20">
        <f>IF(ISERROR(VLOOKUP(1ere!$I67,$A:$D,2,FALSE)),"",VLOOKUP(1ere!$I67,$A:$D,3,FALSE))</f>
      </c>
      <c r="L67" s="19">
        <f>IF(ISERROR(VLOOKUP(1ere!$I67,$A:$D,2,FALSE)),"",VLOOKUP(1ere!$I67,$A:$D,4,FALSE))</f>
      </c>
      <c r="M67" s="18">
        <f>IF(ISERROR(VLOOKUP(1ere!$I67,$A:$D,2,FALSE)),"",VLOOKUP(1ere!$I67,$A:$F,5,FALSE))</f>
      </c>
      <c r="N67" s="18">
        <f>IF(ISERROR(VLOOKUP(1ere!$I67,$A:$F,2,FALSE)),"",VLOOKUP(1ere!$I67,$A:$F,6,FALSE))</f>
      </c>
      <c r="O67" s="35"/>
    </row>
    <row r="68" spans="1:15" ht="24.75" customHeight="1">
      <c r="A68" s="43"/>
      <c r="B68" s="71"/>
      <c r="C68" s="71"/>
      <c r="D68" s="70"/>
      <c r="E68" s="70"/>
      <c r="F68" s="70"/>
      <c r="G68" s="39"/>
      <c r="H68" s="44">
        <v>59</v>
      </c>
      <c r="I68" s="45"/>
      <c r="J68" s="20">
        <f>IF(ISERROR(VLOOKUP(1ere!$I68,$A:$D,2,FALSE)),"",VLOOKUP(1ere!$I68,$A:$D,2,FALSE))</f>
      </c>
      <c r="K68" s="20">
        <f>IF(ISERROR(VLOOKUP(1ere!$I68,$A:$D,2,FALSE)),"",VLOOKUP(1ere!$I68,$A:$D,3,FALSE))</f>
      </c>
      <c r="L68" s="19">
        <f>IF(ISERROR(VLOOKUP(1ere!$I68,$A:$D,2,FALSE)),"",VLOOKUP(1ere!$I68,$A:$D,4,FALSE))</f>
      </c>
      <c r="M68" s="18">
        <f>IF(ISERROR(VLOOKUP(1ere!$I68,$A:$D,2,FALSE)),"",VLOOKUP(1ere!$I68,$A:$F,5,FALSE))</f>
      </c>
      <c r="N68" s="18">
        <f>IF(ISERROR(VLOOKUP(1ere!$I68,$A:$F,2,FALSE)),"",VLOOKUP(1ere!$I68,$A:$F,6,FALSE))</f>
      </c>
      <c r="O68" s="35"/>
    </row>
    <row r="69" spans="1:15" ht="24.75" customHeight="1">
      <c r="A69" s="43"/>
      <c r="B69" s="71"/>
      <c r="C69" s="71"/>
      <c r="D69" s="70"/>
      <c r="E69" s="70"/>
      <c r="F69" s="70"/>
      <c r="G69" s="39"/>
      <c r="H69" s="44">
        <v>60</v>
      </c>
      <c r="I69" s="45"/>
      <c r="J69" s="20">
        <f>IF(ISERROR(VLOOKUP(1ere!$I69,$A:$D,2,FALSE)),"",VLOOKUP(1ere!$I69,$A:$D,2,FALSE))</f>
      </c>
      <c r="K69" s="20">
        <f>IF(ISERROR(VLOOKUP(1ere!$I69,$A:$D,2,FALSE)),"",VLOOKUP(1ere!$I69,$A:$D,3,FALSE))</f>
      </c>
      <c r="L69" s="19">
        <f>IF(ISERROR(VLOOKUP(1ere!$I69,$A:$D,2,FALSE)),"",VLOOKUP(1ere!$I69,$A:$D,4,FALSE))</f>
      </c>
      <c r="M69" s="18">
        <f>IF(ISERROR(VLOOKUP(1ere!$I69,$A:$D,2,FALSE)),"",VLOOKUP(1ere!$I69,$A:$F,5,FALSE))</f>
      </c>
      <c r="N69" s="18">
        <f>IF(ISERROR(VLOOKUP(1ere!$I69,$A:$F,2,FALSE)),"",VLOOKUP(1ere!$I69,$A:$F,6,FALSE))</f>
      </c>
      <c r="O69" s="35"/>
    </row>
    <row r="70" spans="1:15" ht="24.75" customHeight="1">
      <c r="A70" s="43"/>
      <c r="B70" s="71"/>
      <c r="C70" s="71"/>
      <c r="D70" s="70"/>
      <c r="E70" s="70"/>
      <c r="F70" s="70"/>
      <c r="G70" s="39"/>
      <c r="H70" s="44">
        <v>61</v>
      </c>
      <c r="I70" s="45"/>
      <c r="J70" s="20">
        <f>IF(ISERROR(VLOOKUP(1ere!$I70,$A:$D,2,FALSE)),"",VLOOKUP(1ere!$I70,$A:$D,2,FALSE))</f>
      </c>
      <c r="K70" s="20">
        <f>IF(ISERROR(VLOOKUP(1ere!$I70,$A:$D,2,FALSE)),"",VLOOKUP(1ere!$I70,$A:$D,3,FALSE))</f>
      </c>
      <c r="L70" s="19">
        <f>IF(ISERROR(VLOOKUP(1ere!$I70,$A:$D,2,FALSE)),"",VLOOKUP(1ere!$I70,$A:$D,4,FALSE))</f>
      </c>
      <c r="M70" s="18">
        <f>IF(ISERROR(VLOOKUP(1ere!$I70,$A:$D,2,FALSE)),"",VLOOKUP(1ere!$I70,$A:$F,5,FALSE))</f>
      </c>
      <c r="N70" s="18">
        <f>IF(ISERROR(VLOOKUP(1ere!$I70,$A:$F,2,FALSE)),"",VLOOKUP(1ere!$I70,$A:$F,6,FALSE))</f>
      </c>
      <c r="O70" s="35"/>
    </row>
    <row r="71" spans="1:15" ht="24.75" customHeight="1">
      <c r="A71" s="43"/>
      <c r="B71" s="71"/>
      <c r="C71" s="71"/>
      <c r="D71" s="70"/>
      <c r="E71" s="70"/>
      <c r="F71" s="70"/>
      <c r="G71" s="39"/>
      <c r="H71" s="44">
        <v>62</v>
      </c>
      <c r="I71" s="45"/>
      <c r="J71" s="20">
        <f>IF(ISERROR(VLOOKUP(1ere!$I71,$A:$D,2,FALSE)),"",VLOOKUP(1ere!$I71,$A:$D,2,FALSE))</f>
      </c>
      <c r="K71" s="20">
        <f>IF(ISERROR(VLOOKUP(1ere!$I71,$A:$D,2,FALSE)),"",VLOOKUP(1ere!$I71,$A:$D,3,FALSE))</f>
      </c>
      <c r="L71" s="19">
        <f>IF(ISERROR(VLOOKUP(1ere!$I71,$A:$D,2,FALSE)),"",VLOOKUP(1ere!$I71,$A:$D,4,FALSE))</f>
      </c>
      <c r="M71" s="18">
        <f>IF(ISERROR(VLOOKUP(1ere!$I71,$A:$D,2,FALSE)),"",VLOOKUP(1ere!$I71,$A:$F,5,FALSE))</f>
      </c>
      <c r="N71" s="18">
        <f>IF(ISERROR(VLOOKUP(1ere!$I71,$A:$F,2,FALSE)),"",VLOOKUP(1ere!$I71,$A:$F,6,FALSE))</f>
      </c>
      <c r="O71" s="35"/>
    </row>
    <row r="72" spans="1:15" ht="24.75" customHeight="1">
      <c r="A72" s="43"/>
      <c r="B72" s="71"/>
      <c r="C72" s="71"/>
      <c r="D72" s="70"/>
      <c r="E72" s="70"/>
      <c r="F72" s="70"/>
      <c r="G72" s="39"/>
      <c r="H72" s="44">
        <v>63</v>
      </c>
      <c r="I72" s="45"/>
      <c r="J72" s="20">
        <f>IF(ISERROR(VLOOKUP(1ere!$I72,$A:$D,2,FALSE)),"",VLOOKUP(1ere!$I72,$A:$D,2,FALSE))</f>
      </c>
      <c r="K72" s="20">
        <f>IF(ISERROR(VLOOKUP(1ere!$I72,$A:$D,2,FALSE)),"",VLOOKUP(1ere!$I72,$A:$D,3,FALSE))</f>
      </c>
      <c r="L72" s="19">
        <f>IF(ISERROR(VLOOKUP(1ere!$I72,$A:$D,2,FALSE)),"",VLOOKUP(1ere!$I72,$A:$D,4,FALSE))</f>
      </c>
      <c r="M72" s="18">
        <f>IF(ISERROR(VLOOKUP(1ere!$I72,$A:$D,2,FALSE)),"",VLOOKUP(1ere!$I72,$A:$F,5,FALSE))</f>
      </c>
      <c r="N72" s="18">
        <f>IF(ISERROR(VLOOKUP(1ere!$I72,$A:$F,2,FALSE)),"",VLOOKUP(1ere!$I72,$A:$F,6,FALSE))</f>
      </c>
      <c r="O72" s="35"/>
    </row>
    <row r="73" spans="1:15" ht="24.75" customHeight="1">
      <c r="A73" s="43"/>
      <c r="B73" s="71"/>
      <c r="C73" s="71"/>
      <c r="D73" s="70"/>
      <c r="E73" s="70"/>
      <c r="F73" s="70"/>
      <c r="G73" s="39"/>
      <c r="H73" s="44">
        <v>64</v>
      </c>
      <c r="I73" s="45"/>
      <c r="J73" s="20">
        <f>IF(ISERROR(VLOOKUP(1ere!$I73,$A:$D,2,FALSE)),"",VLOOKUP(1ere!$I73,$A:$D,2,FALSE))</f>
      </c>
      <c r="K73" s="20">
        <f>IF(ISERROR(VLOOKUP(1ere!$I73,$A:$D,2,FALSE)),"",VLOOKUP(1ere!$I73,$A:$D,3,FALSE))</f>
      </c>
      <c r="L73" s="19">
        <f>IF(ISERROR(VLOOKUP(1ere!$I73,$A:$D,2,FALSE)),"",VLOOKUP(1ere!$I73,$A:$D,4,FALSE))</f>
      </c>
      <c r="M73" s="18">
        <f>IF(ISERROR(VLOOKUP(1ere!$I73,$A:$D,2,FALSE)),"",VLOOKUP(1ere!$I73,$A:$F,5,FALSE))</f>
      </c>
      <c r="N73" s="18">
        <f>IF(ISERROR(VLOOKUP(1ere!$I73,$A:$F,2,FALSE)),"",VLOOKUP(1ere!$I73,$A:$F,6,FALSE))</f>
      </c>
      <c r="O73" s="35"/>
    </row>
    <row r="74" spans="1:15" ht="24.75" customHeight="1">
      <c r="A74" s="43"/>
      <c r="B74" s="71"/>
      <c r="C74" s="71"/>
      <c r="D74" s="70"/>
      <c r="E74" s="70"/>
      <c r="F74" s="70"/>
      <c r="G74" s="39"/>
      <c r="H74" s="44">
        <v>65</v>
      </c>
      <c r="I74" s="45"/>
      <c r="J74" s="20">
        <f>IF(ISERROR(VLOOKUP(1ere!$I74,$A:$D,2,FALSE)),"",VLOOKUP(1ere!$I74,$A:$D,2,FALSE))</f>
      </c>
      <c r="K74" s="20">
        <f>IF(ISERROR(VLOOKUP(1ere!$I74,$A:$D,2,FALSE)),"",VLOOKUP(1ere!$I74,$A:$D,3,FALSE))</f>
      </c>
      <c r="L74" s="19">
        <f>IF(ISERROR(VLOOKUP(1ere!$I74,$A:$D,2,FALSE)),"",VLOOKUP(1ere!$I74,$A:$D,4,FALSE))</f>
      </c>
      <c r="M74" s="18">
        <f>IF(ISERROR(VLOOKUP(1ere!$I74,$A:$D,2,FALSE)),"",VLOOKUP(1ere!$I74,$A:$F,5,FALSE))</f>
      </c>
      <c r="N74" s="18">
        <f>IF(ISERROR(VLOOKUP(1ere!$I74,$A:$F,2,FALSE)),"",VLOOKUP(1ere!$I74,$A:$F,6,FALSE))</f>
      </c>
      <c r="O74" s="35"/>
    </row>
    <row r="75" spans="1:15" ht="24.75" customHeight="1">
      <c r="A75" s="43"/>
      <c r="B75" s="71"/>
      <c r="C75" s="71"/>
      <c r="D75" s="70"/>
      <c r="E75" s="70"/>
      <c r="F75" s="70"/>
      <c r="G75" s="39"/>
      <c r="H75" s="44">
        <v>66</v>
      </c>
      <c r="I75" s="45"/>
      <c r="J75" s="20">
        <f>IF(ISERROR(VLOOKUP(1ere!$I75,$A:$D,2,FALSE)),"",VLOOKUP(1ere!$I75,$A:$D,2,FALSE))</f>
      </c>
      <c r="K75" s="20">
        <f>IF(ISERROR(VLOOKUP(1ere!$I75,$A:$D,2,FALSE)),"",VLOOKUP(1ere!$I75,$A:$D,3,FALSE))</f>
      </c>
      <c r="L75" s="19">
        <f>IF(ISERROR(VLOOKUP(1ere!$I75,$A:$D,2,FALSE)),"",VLOOKUP(1ere!$I75,$A:$D,4,FALSE))</f>
      </c>
      <c r="M75" s="18">
        <f>IF(ISERROR(VLOOKUP(1ere!$I75,$A:$D,2,FALSE)),"",VLOOKUP(1ere!$I75,$A:$F,5,FALSE))</f>
      </c>
      <c r="N75" s="18">
        <f>IF(ISERROR(VLOOKUP(1ere!$I75,$A:$F,2,FALSE)),"",VLOOKUP(1ere!$I75,$A:$F,6,FALSE))</f>
      </c>
      <c r="O75" s="35"/>
    </row>
    <row r="76" spans="1:15" ht="24.75" customHeight="1">
      <c r="A76" s="43"/>
      <c r="B76" s="71"/>
      <c r="C76" s="71"/>
      <c r="D76" s="70"/>
      <c r="E76" s="70"/>
      <c r="F76" s="70"/>
      <c r="G76" s="39"/>
      <c r="H76" s="44">
        <v>67</v>
      </c>
      <c r="I76" s="45"/>
      <c r="J76" s="20">
        <f>IF(ISERROR(VLOOKUP(1ere!$I76,$A:$D,2,FALSE)),"",VLOOKUP(1ere!$I76,$A:$D,2,FALSE))</f>
      </c>
      <c r="K76" s="20">
        <f>IF(ISERROR(VLOOKUP(1ere!$I76,$A:$D,2,FALSE)),"",VLOOKUP(1ere!$I76,$A:$D,3,FALSE))</f>
      </c>
      <c r="L76" s="19">
        <f>IF(ISERROR(VLOOKUP(1ere!$I76,$A:$D,2,FALSE)),"",VLOOKUP(1ere!$I76,$A:$D,4,FALSE))</f>
      </c>
      <c r="M76" s="18">
        <f>IF(ISERROR(VLOOKUP(1ere!$I76,$A:$D,2,FALSE)),"",VLOOKUP(1ere!$I76,$A:$F,5,FALSE))</f>
      </c>
      <c r="N76" s="18">
        <f>IF(ISERROR(VLOOKUP(1ere!$I76,$A:$F,2,FALSE)),"",VLOOKUP(1ere!$I76,$A:$F,6,FALSE))</f>
      </c>
      <c r="O76" s="35"/>
    </row>
    <row r="77" spans="1:15" ht="24.75" customHeight="1">
      <c r="A77" s="43"/>
      <c r="B77" s="71"/>
      <c r="C77" s="71"/>
      <c r="D77" s="70"/>
      <c r="E77" s="70"/>
      <c r="F77" s="70"/>
      <c r="G77" s="39"/>
      <c r="H77" s="44">
        <v>68</v>
      </c>
      <c r="I77" s="45"/>
      <c r="J77" s="20">
        <f>IF(ISERROR(VLOOKUP(1ere!$I77,$A:$D,2,FALSE)),"",VLOOKUP(1ere!$I77,$A:$D,2,FALSE))</f>
      </c>
      <c r="K77" s="20">
        <f>IF(ISERROR(VLOOKUP(1ere!$I77,$A:$D,2,FALSE)),"",VLOOKUP(1ere!$I77,$A:$D,3,FALSE))</f>
      </c>
      <c r="L77" s="19">
        <f>IF(ISERROR(VLOOKUP(1ere!$I77,$A:$D,2,FALSE)),"",VLOOKUP(1ere!$I77,$A:$D,4,FALSE))</f>
      </c>
      <c r="M77" s="18">
        <f>IF(ISERROR(VLOOKUP(1ere!$I77,$A:$D,2,FALSE)),"",VLOOKUP(1ere!$I77,$A:$F,5,FALSE))</f>
      </c>
      <c r="N77" s="18">
        <f>IF(ISERROR(VLOOKUP(1ere!$I77,$A:$F,2,FALSE)),"",VLOOKUP(1ere!$I77,$A:$F,6,FALSE))</f>
      </c>
      <c r="O77" s="35"/>
    </row>
    <row r="78" spans="1:15" ht="24.75" customHeight="1">
      <c r="A78" s="43"/>
      <c r="B78" s="71"/>
      <c r="C78" s="71"/>
      <c r="D78" s="70"/>
      <c r="E78" s="70"/>
      <c r="F78" s="70"/>
      <c r="G78" s="39"/>
      <c r="H78" s="44">
        <v>69</v>
      </c>
      <c r="I78" s="45"/>
      <c r="J78" s="20">
        <f>IF(ISERROR(VLOOKUP(1ere!$I78,$A:$D,2,FALSE)),"",VLOOKUP(1ere!$I78,$A:$D,2,FALSE))</f>
      </c>
      <c r="K78" s="20">
        <f>IF(ISERROR(VLOOKUP(1ere!$I78,$A:$D,2,FALSE)),"",VLOOKUP(1ere!$I78,$A:$D,3,FALSE))</f>
      </c>
      <c r="L78" s="19">
        <f>IF(ISERROR(VLOOKUP(1ere!$I78,$A:$D,2,FALSE)),"",VLOOKUP(1ere!$I78,$A:$D,4,FALSE))</f>
      </c>
      <c r="M78" s="18">
        <f>IF(ISERROR(VLOOKUP(1ere!$I78,$A:$D,2,FALSE)),"",VLOOKUP(1ere!$I78,$A:$F,5,FALSE))</f>
      </c>
      <c r="N78" s="18">
        <f>IF(ISERROR(VLOOKUP(1ere!$I78,$A:$F,2,FALSE)),"",VLOOKUP(1ere!$I78,$A:$F,6,FALSE))</f>
      </c>
      <c r="O78" s="35"/>
    </row>
    <row r="79" spans="1:15" ht="24.75" customHeight="1">
      <c r="A79" s="43"/>
      <c r="B79" s="71"/>
      <c r="C79" s="71"/>
      <c r="D79" s="70"/>
      <c r="E79" s="70"/>
      <c r="F79" s="70"/>
      <c r="G79" s="39"/>
      <c r="H79" s="44">
        <v>70</v>
      </c>
      <c r="I79" s="45"/>
      <c r="J79" s="20">
        <f>IF(ISERROR(VLOOKUP(1ere!$I79,$A:$D,2,FALSE)),"",VLOOKUP(1ere!$I79,$A:$D,2,FALSE))</f>
      </c>
      <c r="K79" s="20">
        <f>IF(ISERROR(VLOOKUP(1ere!$I79,$A:$D,2,FALSE)),"",VLOOKUP(1ere!$I79,$A:$D,3,FALSE))</f>
      </c>
      <c r="L79" s="19">
        <f>IF(ISERROR(VLOOKUP(1ere!$I79,$A:$D,2,FALSE)),"",VLOOKUP(1ere!$I79,$A:$D,4,FALSE))</f>
      </c>
      <c r="M79" s="18">
        <f>IF(ISERROR(VLOOKUP(1ere!$I79,$A:$D,2,FALSE)),"",VLOOKUP(1ere!$I79,$A:$F,5,FALSE))</f>
      </c>
      <c r="N79" s="18">
        <f>IF(ISERROR(VLOOKUP(1ere!$I79,$A:$F,2,FALSE)),"",VLOOKUP(1ere!$I79,$A:$F,6,FALSE))</f>
      </c>
      <c r="O79" s="35"/>
    </row>
    <row r="80" spans="1:15" ht="24.75" customHeight="1">
      <c r="A80" s="43"/>
      <c r="B80" s="71"/>
      <c r="C80" s="71"/>
      <c r="D80" s="70"/>
      <c r="E80" s="70"/>
      <c r="F80" s="70"/>
      <c r="G80" s="39"/>
      <c r="H80" s="44">
        <v>71</v>
      </c>
      <c r="I80" s="45"/>
      <c r="J80" s="20">
        <f>IF(ISERROR(VLOOKUP(1ere!$I80,$A:$D,2,FALSE)),"",VLOOKUP(1ere!$I80,$A:$D,2,FALSE))</f>
      </c>
      <c r="K80" s="20">
        <f>IF(ISERROR(VLOOKUP(1ere!$I80,$A:$D,2,FALSE)),"",VLOOKUP(1ere!$I80,$A:$D,3,FALSE))</f>
      </c>
      <c r="L80" s="19">
        <f>IF(ISERROR(VLOOKUP(1ere!$I80,$A:$D,2,FALSE)),"",VLOOKUP(1ere!$I80,$A:$D,4,FALSE))</f>
      </c>
      <c r="M80" s="18">
        <f>IF(ISERROR(VLOOKUP(1ere!$I80,$A:$D,2,FALSE)),"",VLOOKUP(1ere!$I80,$A:$F,5,FALSE))</f>
      </c>
      <c r="N80" s="18">
        <f>IF(ISERROR(VLOOKUP(1ere!$I80,$A:$F,2,FALSE)),"",VLOOKUP(1ere!$I80,$A:$F,6,FALSE))</f>
      </c>
      <c r="O80" s="35"/>
    </row>
    <row r="81" spans="1:15" ht="24.75" customHeight="1">
      <c r="A81" s="43"/>
      <c r="B81" s="71"/>
      <c r="C81" s="71"/>
      <c r="D81" s="70"/>
      <c r="E81" s="70"/>
      <c r="F81" s="70"/>
      <c r="G81" s="39"/>
      <c r="H81" s="44">
        <v>72</v>
      </c>
      <c r="I81" s="45"/>
      <c r="J81" s="20">
        <f>IF(ISERROR(VLOOKUP(1ere!$I81,$A:$D,2,FALSE)),"",VLOOKUP(1ere!$I81,$A:$D,2,FALSE))</f>
      </c>
      <c r="K81" s="20">
        <f>IF(ISERROR(VLOOKUP(1ere!$I81,$A:$D,2,FALSE)),"",VLOOKUP(1ere!$I81,$A:$D,3,FALSE))</f>
      </c>
      <c r="L81" s="19">
        <f>IF(ISERROR(VLOOKUP(1ere!$I81,$A:$D,2,FALSE)),"",VLOOKUP(1ere!$I81,$A:$D,4,FALSE))</f>
      </c>
      <c r="M81" s="18">
        <f>IF(ISERROR(VLOOKUP(1ere!$I81,$A:$D,2,FALSE)),"",VLOOKUP(1ere!$I81,$A:$F,5,FALSE))</f>
      </c>
      <c r="N81" s="18">
        <f>IF(ISERROR(VLOOKUP(1ere!$I81,$A:$F,2,FALSE)),"",VLOOKUP(1ere!$I81,$A:$F,6,FALSE))</f>
      </c>
      <c r="O81" s="35"/>
    </row>
    <row r="82" spans="1:15" ht="24.75" customHeight="1">
      <c r="A82" s="43"/>
      <c r="B82" s="71"/>
      <c r="C82" s="71"/>
      <c r="D82" s="70"/>
      <c r="E82" s="70"/>
      <c r="F82" s="70"/>
      <c r="G82" s="39"/>
      <c r="H82" s="44">
        <v>73</v>
      </c>
      <c r="I82" s="45"/>
      <c r="J82" s="20">
        <f>IF(ISERROR(VLOOKUP(1ere!$I82,$A:$D,2,FALSE)),"",VLOOKUP(1ere!$I82,$A:$D,2,FALSE))</f>
      </c>
      <c r="K82" s="20">
        <f>IF(ISERROR(VLOOKUP(1ere!$I82,$A:$D,2,FALSE)),"",VLOOKUP(1ere!$I82,$A:$D,3,FALSE))</f>
      </c>
      <c r="L82" s="19">
        <f>IF(ISERROR(VLOOKUP(1ere!$I82,$A:$D,2,FALSE)),"",VLOOKUP(1ere!$I82,$A:$D,4,FALSE))</f>
      </c>
      <c r="M82" s="18">
        <f>IF(ISERROR(VLOOKUP(1ere!$I82,$A:$D,2,FALSE)),"",VLOOKUP(1ere!$I82,$A:$F,5,FALSE))</f>
      </c>
      <c r="N82" s="18">
        <f>IF(ISERROR(VLOOKUP(1ere!$I82,$A:$F,2,FALSE)),"",VLOOKUP(1ere!$I82,$A:$F,6,FALSE))</f>
      </c>
      <c r="O82" s="35"/>
    </row>
    <row r="83" spans="1:15" ht="24.75" customHeight="1">
      <c r="A83" s="43"/>
      <c r="B83" s="71"/>
      <c r="C83" s="71"/>
      <c r="D83" s="70"/>
      <c r="E83" s="70"/>
      <c r="F83" s="70"/>
      <c r="G83" s="39"/>
      <c r="H83" s="44">
        <v>74</v>
      </c>
      <c r="I83" s="45"/>
      <c r="J83" s="20">
        <f>IF(ISERROR(VLOOKUP(1ere!$I83,$A:$D,2,FALSE)),"",VLOOKUP(1ere!$I83,$A:$D,2,FALSE))</f>
      </c>
      <c r="K83" s="20">
        <f>IF(ISERROR(VLOOKUP(1ere!$I83,$A:$D,2,FALSE)),"",VLOOKUP(1ere!$I83,$A:$D,3,FALSE))</f>
      </c>
      <c r="L83" s="19">
        <f>IF(ISERROR(VLOOKUP(1ere!$I83,$A:$D,2,FALSE)),"",VLOOKUP(1ere!$I83,$A:$D,4,FALSE))</f>
      </c>
      <c r="M83" s="18">
        <f>IF(ISERROR(VLOOKUP(1ere!$I83,$A:$D,2,FALSE)),"",VLOOKUP(1ere!$I83,$A:$F,5,FALSE))</f>
      </c>
      <c r="N83" s="18">
        <f>IF(ISERROR(VLOOKUP(1ere!$I83,$A:$F,2,FALSE)),"",VLOOKUP(1ere!$I83,$A:$F,6,FALSE))</f>
      </c>
      <c r="O83" s="35"/>
    </row>
    <row r="84" spans="1:15" ht="24.75" customHeight="1">
      <c r="A84" s="43"/>
      <c r="B84" s="71"/>
      <c r="C84" s="71"/>
      <c r="D84" s="70"/>
      <c r="E84" s="70"/>
      <c r="F84" s="70"/>
      <c r="G84" s="39"/>
      <c r="H84" s="44">
        <v>75</v>
      </c>
      <c r="I84" s="45"/>
      <c r="J84" s="20">
        <f>IF(ISERROR(VLOOKUP(1ere!$I84,$A:$D,2,FALSE)),"",VLOOKUP(1ere!$I84,$A:$D,2,FALSE))</f>
      </c>
      <c r="K84" s="20">
        <f>IF(ISERROR(VLOOKUP(1ere!$I84,$A:$D,2,FALSE)),"",VLOOKUP(1ere!$I84,$A:$D,3,FALSE))</f>
      </c>
      <c r="L84" s="19">
        <f>IF(ISERROR(VLOOKUP(1ere!$I84,$A:$D,2,FALSE)),"",VLOOKUP(1ere!$I84,$A:$D,4,FALSE))</f>
      </c>
      <c r="M84" s="18">
        <f>IF(ISERROR(VLOOKUP(1ere!$I84,$A:$D,2,FALSE)),"",VLOOKUP(1ere!$I84,$A:$F,5,FALSE))</f>
      </c>
      <c r="N84" s="18">
        <f>IF(ISERROR(VLOOKUP(1ere!$I84,$A:$F,2,FALSE)),"",VLOOKUP(1ere!$I84,$A:$F,6,FALSE))</f>
      </c>
      <c r="O84" s="35"/>
    </row>
    <row r="85" spans="1:15" ht="24.75" customHeight="1" hidden="1">
      <c r="A85" s="43">
        <v>76</v>
      </c>
      <c r="B85" s="71"/>
      <c r="C85" s="71"/>
      <c r="D85" s="70"/>
      <c r="E85" s="70"/>
      <c r="F85" s="70"/>
      <c r="G85" s="39"/>
      <c r="H85" s="44">
        <v>76</v>
      </c>
      <c r="I85" s="45"/>
      <c r="J85" s="20">
        <f>IF(ISERROR(VLOOKUP(1ere!$I85,$A:$D,2,FALSE)),"",VLOOKUP(1ere!$I85,$A:$D,2,FALSE))</f>
      </c>
      <c r="K85" s="20">
        <f>IF(ISERROR(VLOOKUP(1ere!$I85,$A:$D,2,FALSE)),"",VLOOKUP(1ere!$I85,$A:$D,3,FALSE))</f>
      </c>
      <c r="L85" s="19">
        <f>IF(ISERROR(VLOOKUP(1ere!$I85,$A:$D,2,FALSE)),"",VLOOKUP(1ere!$I85,$A:$D,4,FALSE))</f>
      </c>
      <c r="M85" s="18">
        <f>IF(ISERROR(VLOOKUP(1ere!$I85,$A:$D,2,FALSE)),"",VLOOKUP(1ere!$I85,$A:$F,5,FALSE))</f>
      </c>
      <c r="N85" s="18">
        <f>IF(ISERROR(VLOOKUP(1ere!$I85,$A:$F,2,FALSE)),"",VLOOKUP(1ere!$I85,$A:$F,6,FALSE))</f>
      </c>
      <c r="O85" s="35"/>
    </row>
    <row r="86" spans="1:15" ht="24.75" customHeight="1" hidden="1">
      <c r="A86" s="43">
        <v>77</v>
      </c>
      <c r="B86" s="71"/>
      <c r="C86" s="71"/>
      <c r="D86" s="70"/>
      <c r="E86" s="70"/>
      <c r="F86" s="70"/>
      <c r="G86" s="39"/>
      <c r="H86" s="44">
        <v>77</v>
      </c>
      <c r="I86" s="45"/>
      <c r="J86" s="20">
        <f>IF(ISERROR(VLOOKUP(1ere!$I86,$A:$D,2,FALSE)),"",VLOOKUP(1ere!$I86,$A:$D,2,FALSE))</f>
      </c>
      <c r="K86" s="20">
        <f>IF(ISERROR(VLOOKUP(1ere!$I86,$A:$D,2,FALSE)),"",VLOOKUP(1ere!$I86,$A:$D,3,FALSE))</f>
      </c>
      <c r="L86" s="19">
        <f>IF(ISERROR(VLOOKUP(1ere!$I86,$A:$D,2,FALSE)),"",VLOOKUP(1ere!$I86,$A:$D,4,FALSE))</f>
      </c>
      <c r="M86" s="18">
        <f>IF(ISERROR(VLOOKUP(1ere!$I86,$A:$D,2,FALSE)),"",VLOOKUP(1ere!$I86,$A:$F,5,FALSE))</f>
      </c>
      <c r="N86" s="18">
        <f>IF(ISERROR(VLOOKUP(1ere!$I86,$A:$F,2,FALSE)),"",VLOOKUP(1ere!$I86,$A:$F,6,FALSE))</f>
      </c>
      <c r="O86" s="35"/>
    </row>
    <row r="87" spans="1:15" ht="24.75" customHeight="1" hidden="1">
      <c r="A87" s="43">
        <v>78</v>
      </c>
      <c r="B87" s="71"/>
      <c r="C87" s="71"/>
      <c r="D87" s="70"/>
      <c r="E87" s="70"/>
      <c r="F87" s="70"/>
      <c r="G87" s="39"/>
      <c r="H87" s="44">
        <v>78</v>
      </c>
      <c r="I87" s="45"/>
      <c r="J87" s="20">
        <f>IF(ISERROR(VLOOKUP(1ere!$I87,$A:$D,2,FALSE)),"",VLOOKUP(1ere!$I87,$A:$D,2,FALSE))</f>
      </c>
      <c r="K87" s="20">
        <f>IF(ISERROR(VLOOKUP(1ere!$I87,$A:$D,2,FALSE)),"",VLOOKUP(1ere!$I87,$A:$D,3,FALSE))</f>
      </c>
      <c r="L87" s="19">
        <f>IF(ISERROR(VLOOKUP(1ere!$I87,$A:$D,2,FALSE)),"",VLOOKUP(1ere!$I87,$A:$D,4,FALSE))</f>
      </c>
      <c r="M87" s="18">
        <f>IF(ISERROR(VLOOKUP(1ere!$I87,$A:$D,2,FALSE)),"",VLOOKUP(1ere!$I87,$A:$F,5,FALSE))</f>
      </c>
      <c r="N87" s="18">
        <f>IF(ISERROR(VLOOKUP(1ere!$I87,$A:$F,2,FALSE)),"",VLOOKUP(1ere!$I87,$A:$F,6,FALSE))</f>
      </c>
      <c r="O87" s="35"/>
    </row>
    <row r="88" spans="1:15" ht="24.75" customHeight="1" hidden="1">
      <c r="A88" s="43">
        <v>79</v>
      </c>
      <c r="B88" s="71"/>
      <c r="C88" s="71"/>
      <c r="D88" s="70"/>
      <c r="E88" s="70"/>
      <c r="F88" s="70"/>
      <c r="G88" s="39"/>
      <c r="H88" s="44">
        <v>79</v>
      </c>
      <c r="I88" s="45"/>
      <c r="J88" s="20">
        <f>IF(ISERROR(VLOOKUP(1ere!$I88,$A:$D,2,FALSE)),"",VLOOKUP(1ere!$I88,$A:$D,2,FALSE))</f>
      </c>
      <c r="K88" s="20">
        <f>IF(ISERROR(VLOOKUP(1ere!$I88,$A:$D,2,FALSE)),"",VLOOKUP(1ere!$I88,$A:$D,3,FALSE))</f>
      </c>
      <c r="L88" s="19">
        <f>IF(ISERROR(VLOOKUP(1ere!$I88,$A:$D,2,FALSE)),"",VLOOKUP(1ere!$I88,$A:$D,4,FALSE))</f>
      </c>
      <c r="M88" s="18">
        <f>IF(ISERROR(VLOOKUP(1ere!$I88,$A:$D,2,FALSE)),"",VLOOKUP(1ere!$I88,$A:$F,5,FALSE))</f>
      </c>
      <c r="N88" s="18">
        <f>IF(ISERROR(VLOOKUP(1ere!$I88,$A:$F,2,FALSE)),"",VLOOKUP(1ere!$I88,$A:$F,6,FALSE))</f>
      </c>
      <c r="O88" s="35"/>
    </row>
    <row r="89" spans="1:15" ht="24.75" customHeight="1" hidden="1">
      <c r="A89" s="43">
        <v>80</v>
      </c>
      <c r="B89" s="71"/>
      <c r="C89" s="71"/>
      <c r="D89" s="70"/>
      <c r="E89" s="70"/>
      <c r="F89" s="70"/>
      <c r="G89" s="39"/>
      <c r="H89" s="44">
        <v>80</v>
      </c>
      <c r="I89" s="45"/>
      <c r="J89" s="20">
        <f>IF(ISERROR(VLOOKUP(1ere!$I89,$A:$D,2,FALSE)),"",VLOOKUP(1ere!$I89,$A:$D,2,FALSE))</f>
      </c>
      <c r="K89" s="20">
        <f>IF(ISERROR(VLOOKUP(1ere!$I89,$A:$D,2,FALSE)),"",VLOOKUP(1ere!$I89,$A:$D,3,FALSE))</f>
      </c>
      <c r="L89" s="19">
        <f>IF(ISERROR(VLOOKUP(1ere!$I89,$A:$D,2,FALSE)),"",VLOOKUP(1ere!$I89,$A:$D,4,FALSE))</f>
      </c>
      <c r="M89" s="18">
        <f>IF(ISERROR(VLOOKUP(1ere!$I89,$A:$D,2,FALSE)),"",VLOOKUP(1ere!$I89,$A:$F,5,FALSE))</f>
      </c>
      <c r="N89" s="18">
        <f>IF(ISERROR(VLOOKUP(1ere!$I89,$A:$F,2,FALSE)),"",VLOOKUP(1ere!$I89,$A:$F,6,FALSE))</f>
      </c>
      <c r="O89" s="35"/>
    </row>
    <row r="90" spans="1:15" ht="24.75" customHeight="1" hidden="1">
      <c r="A90" s="43">
        <v>81</v>
      </c>
      <c r="B90" s="71"/>
      <c r="C90" s="71"/>
      <c r="D90" s="70"/>
      <c r="E90" s="70"/>
      <c r="F90" s="70"/>
      <c r="G90" s="39"/>
      <c r="H90" s="44">
        <v>81</v>
      </c>
      <c r="I90" s="45"/>
      <c r="J90" s="20">
        <f>IF(ISERROR(VLOOKUP(1ere!$I90,$A:$D,2,FALSE)),"",VLOOKUP(1ere!$I90,$A:$D,2,FALSE))</f>
      </c>
      <c r="K90" s="20">
        <f>IF(ISERROR(VLOOKUP(1ere!$I90,$A:$D,2,FALSE)),"",VLOOKUP(1ere!$I90,$A:$D,3,FALSE))</f>
      </c>
      <c r="L90" s="19">
        <f>IF(ISERROR(VLOOKUP(1ere!$I90,$A:$D,2,FALSE)),"",VLOOKUP(1ere!$I90,$A:$D,4,FALSE))</f>
      </c>
      <c r="M90" s="18">
        <f>IF(ISERROR(VLOOKUP(1ere!$I90,$A:$D,2,FALSE)),"",VLOOKUP(1ere!$I90,$A:$F,5,FALSE))</f>
      </c>
      <c r="N90" s="18">
        <f>IF(ISERROR(VLOOKUP(1ere!$I90,$A:$F,2,FALSE)),"",VLOOKUP(1ere!$I90,$A:$F,6,FALSE))</f>
      </c>
      <c r="O90" s="35"/>
    </row>
    <row r="91" spans="1:15" ht="24.75" customHeight="1" hidden="1">
      <c r="A91" s="43">
        <v>82</v>
      </c>
      <c r="B91" s="71"/>
      <c r="C91" s="71"/>
      <c r="D91" s="70"/>
      <c r="E91" s="70"/>
      <c r="F91" s="70"/>
      <c r="G91" s="39"/>
      <c r="H91" s="44">
        <v>82</v>
      </c>
      <c r="I91" s="45"/>
      <c r="J91" s="20">
        <f>IF(ISERROR(VLOOKUP(1ere!$I91,$A:$D,2,FALSE)),"",VLOOKUP(1ere!$I91,$A:$D,2,FALSE))</f>
      </c>
      <c r="K91" s="20">
        <f>IF(ISERROR(VLOOKUP(1ere!$I91,$A:$D,2,FALSE)),"",VLOOKUP(1ere!$I91,$A:$D,3,FALSE))</f>
      </c>
      <c r="L91" s="19">
        <f>IF(ISERROR(VLOOKUP(1ere!$I91,$A:$D,2,FALSE)),"",VLOOKUP(1ere!$I91,$A:$D,4,FALSE))</f>
      </c>
      <c r="M91" s="18">
        <f>IF(ISERROR(VLOOKUP(1ere!$I91,$A:$D,2,FALSE)),"",VLOOKUP(1ere!$I91,$A:$F,5,FALSE))</f>
      </c>
      <c r="N91" s="18">
        <f>IF(ISERROR(VLOOKUP(1ere!$I91,$A:$F,2,FALSE)),"",VLOOKUP(1ere!$I91,$A:$F,6,FALSE))</f>
      </c>
      <c r="O91" s="35"/>
    </row>
    <row r="92" spans="1:15" ht="24.75" customHeight="1" hidden="1">
      <c r="A92" s="43">
        <v>83</v>
      </c>
      <c r="B92" s="71"/>
      <c r="C92" s="71"/>
      <c r="D92" s="70"/>
      <c r="E92" s="70"/>
      <c r="F92" s="70"/>
      <c r="G92" s="39"/>
      <c r="H92" s="44">
        <v>83</v>
      </c>
      <c r="I92" s="45"/>
      <c r="J92" s="20">
        <f>IF(ISERROR(VLOOKUP(1ere!$I92,$A:$D,2,FALSE)),"",VLOOKUP(1ere!$I92,$A:$D,2,FALSE))</f>
      </c>
      <c r="K92" s="20">
        <f>IF(ISERROR(VLOOKUP(1ere!$I92,$A:$D,2,FALSE)),"",VLOOKUP(1ere!$I92,$A:$D,3,FALSE))</f>
      </c>
      <c r="L92" s="19">
        <f>IF(ISERROR(VLOOKUP(1ere!$I92,$A:$D,2,FALSE)),"",VLOOKUP(1ere!$I92,$A:$D,4,FALSE))</f>
      </c>
      <c r="M92" s="18">
        <f>IF(ISERROR(VLOOKUP(1ere!$I92,$A:$D,2,FALSE)),"",VLOOKUP(1ere!$I92,$A:$F,5,FALSE))</f>
      </c>
      <c r="N92" s="18">
        <f>IF(ISERROR(VLOOKUP(1ere!$I92,$A:$F,2,FALSE)),"",VLOOKUP(1ere!$I92,$A:$F,6,FALSE))</f>
      </c>
      <c r="O92" s="35"/>
    </row>
    <row r="93" spans="1:15" ht="24.75" customHeight="1" hidden="1">
      <c r="A93" s="43">
        <v>84</v>
      </c>
      <c r="B93" s="71"/>
      <c r="C93" s="71"/>
      <c r="D93" s="70"/>
      <c r="E93" s="70"/>
      <c r="F93" s="70"/>
      <c r="G93" s="39"/>
      <c r="H93" s="44">
        <v>84</v>
      </c>
      <c r="I93" s="45"/>
      <c r="J93" s="20">
        <f>IF(ISERROR(VLOOKUP(1ere!$I93,$A:$D,2,FALSE)),"",VLOOKUP(1ere!$I93,$A:$D,2,FALSE))</f>
      </c>
      <c r="K93" s="20">
        <f>IF(ISERROR(VLOOKUP(1ere!$I93,$A:$D,2,FALSE)),"",VLOOKUP(1ere!$I93,$A:$D,3,FALSE))</f>
      </c>
      <c r="L93" s="19">
        <f>IF(ISERROR(VLOOKUP(1ere!$I93,$A:$D,2,FALSE)),"",VLOOKUP(1ere!$I93,$A:$D,4,FALSE))</f>
      </c>
      <c r="M93" s="18">
        <f>IF(ISERROR(VLOOKUP(1ere!$I93,$A:$D,2,FALSE)),"",VLOOKUP(1ere!$I93,$A:$F,5,FALSE))</f>
      </c>
      <c r="N93" s="18">
        <f>IF(ISERROR(VLOOKUP(1ere!$I93,$A:$F,2,FALSE)),"",VLOOKUP(1ere!$I93,$A:$F,6,FALSE))</f>
      </c>
      <c r="O93" s="35"/>
    </row>
    <row r="94" spans="1:15" ht="24.75" customHeight="1" hidden="1">
      <c r="A94" s="43">
        <v>85</v>
      </c>
      <c r="B94" s="71"/>
      <c r="C94" s="71"/>
      <c r="D94" s="70"/>
      <c r="E94" s="70"/>
      <c r="F94" s="70"/>
      <c r="G94" s="39"/>
      <c r="H94" s="44">
        <v>85</v>
      </c>
      <c r="I94" s="45"/>
      <c r="J94" s="20">
        <f>IF(ISERROR(VLOOKUP(1ere!$I94,$A:$D,2,FALSE)),"",VLOOKUP(1ere!$I94,$A:$D,2,FALSE))</f>
      </c>
      <c r="K94" s="20">
        <f>IF(ISERROR(VLOOKUP(1ere!$I94,$A:$D,2,FALSE)),"",VLOOKUP(1ere!$I94,$A:$D,3,FALSE))</f>
      </c>
      <c r="L94" s="19">
        <f>IF(ISERROR(VLOOKUP(1ere!$I94,$A:$D,2,FALSE)),"",VLOOKUP(1ere!$I94,$A:$D,4,FALSE))</f>
      </c>
      <c r="M94" s="18">
        <f>IF(ISERROR(VLOOKUP(1ere!$I94,$A:$D,2,FALSE)),"",VLOOKUP(1ere!$I94,$A:$F,5,FALSE))</f>
      </c>
      <c r="N94" s="18">
        <f>IF(ISERROR(VLOOKUP(1ere!$I94,$A:$F,2,FALSE)),"",VLOOKUP(1ere!$I94,$A:$F,6,FALSE))</f>
      </c>
      <c r="O94" s="35"/>
    </row>
    <row r="95" spans="1:15" ht="24.75" customHeight="1" hidden="1">
      <c r="A95" s="43">
        <v>86</v>
      </c>
      <c r="B95" s="71"/>
      <c r="C95" s="71"/>
      <c r="D95" s="70"/>
      <c r="E95" s="70"/>
      <c r="F95" s="70"/>
      <c r="G95" s="39"/>
      <c r="H95" s="44">
        <v>86</v>
      </c>
      <c r="I95" s="45"/>
      <c r="J95" s="20">
        <f>IF(ISERROR(VLOOKUP(1ere!$I95,$A:$D,2,FALSE)),"",VLOOKUP(1ere!$I95,$A:$D,2,FALSE))</f>
      </c>
      <c r="K95" s="20">
        <f>IF(ISERROR(VLOOKUP(1ere!$I95,$A:$D,2,FALSE)),"",VLOOKUP(1ere!$I95,$A:$D,3,FALSE))</f>
      </c>
      <c r="L95" s="19">
        <f>IF(ISERROR(VLOOKUP(1ere!$I95,$A:$D,2,FALSE)),"",VLOOKUP(1ere!$I95,$A:$D,4,FALSE))</f>
      </c>
      <c r="M95" s="18">
        <f>IF(ISERROR(VLOOKUP(1ere!$I95,$A:$D,2,FALSE)),"",VLOOKUP(1ere!$I95,$A:$F,5,FALSE))</f>
      </c>
      <c r="N95" s="18">
        <f>IF(ISERROR(VLOOKUP(1ere!$I95,$A:$F,2,FALSE)),"",VLOOKUP(1ere!$I95,$A:$F,6,FALSE))</f>
      </c>
      <c r="O95" s="35"/>
    </row>
    <row r="96" spans="1:15" ht="24.75" customHeight="1" hidden="1">
      <c r="A96" s="43">
        <v>87</v>
      </c>
      <c r="B96" s="71"/>
      <c r="C96" s="71"/>
      <c r="D96" s="70"/>
      <c r="E96" s="70"/>
      <c r="F96" s="70"/>
      <c r="G96" s="39"/>
      <c r="H96" s="44">
        <v>87</v>
      </c>
      <c r="I96" s="45"/>
      <c r="J96" s="20">
        <f>IF(ISERROR(VLOOKUP(1ere!$I96,$A:$D,2,FALSE)),"",VLOOKUP(1ere!$I96,$A:$D,2,FALSE))</f>
      </c>
      <c r="K96" s="20">
        <f>IF(ISERROR(VLOOKUP(1ere!$I96,$A:$D,2,FALSE)),"",VLOOKUP(1ere!$I96,$A:$D,3,FALSE))</f>
      </c>
      <c r="L96" s="19">
        <f>IF(ISERROR(VLOOKUP(1ere!$I96,$A:$D,2,FALSE)),"",VLOOKUP(1ere!$I96,$A:$D,4,FALSE))</f>
      </c>
      <c r="M96" s="18">
        <f>IF(ISERROR(VLOOKUP(1ere!$I96,$A:$D,2,FALSE)),"",VLOOKUP(1ere!$I96,$A:$F,5,FALSE))</f>
      </c>
      <c r="N96" s="18">
        <f>IF(ISERROR(VLOOKUP(1ere!$I96,$A:$F,2,FALSE)),"",VLOOKUP(1ere!$I96,$A:$F,6,FALSE))</f>
      </c>
      <c r="O96" s="35"/>
    </row>
    <row r="97" spans="1:15" ht="24.75" customHeight="1" hidden="1">
      <c r="A97" s="43">
        <v>88</v>
      </c>
      <c r="B97" s="71"/>
      <c r="C97" s="71"/>
      <c r="D97" s="70"/>
      <c r="E97" s="70"/>
      <c r="F97" s="70"/>
      <c r="G97" s="39"/>
      <c r="H97" s="44">
        <v>88</v>
      </c>
      <c r="I97" s="45"/>
      <c r="J97" s="20">
        <f>IF(ISERROR(VLOOKUP(1ere!$I97,$A:$D,2,FALSE)),"",VLOOKUP(1ere!$I97,$A:$D,2,FALSE))</f>
      </c>
      <c r="K97" s="20">
        <f>IF(ISERROR(VLOOKUP(1ere!$I97,$A:$D,2,FALSE)),"",VLOOKUP(1ere!$I97,$A:$D,3,FALSE))</f>
      </c>
      <c r="L97" s="19">
        <f>IF(ISERROR(VLOOKUP(1ere!$I97,$A:$D,2,FALSE)),"",VLOOKUP(1ere!$I97,$A:$D,4,FALSE))</f>
      </c>
      <c r="M97" s="18">
        <f>IF(ISERROR(VLOOKUP(1ere!$I97,$A:$D,2,FALSE)),"",VLOOKUP(1ere!$I97,$A:$F,5,FALSE))</f>
      </c>
      <c r="N97" s="18">
        <f>IF(ISERROR(VLOOKUP(1ere!$I97,$A:$F,2,FALSE)),"",VLOOKUP(1ere!$I97,$A:$F,6,FALSE))</f>
      </c>
      <c r="O97" s="35"/>
    </row>
    <row r="98" spans="1:15" ht="24.75" customHeight="1" hidden="1">
      <c r="A98" s="43">
        <v>89</v>
      </c>
      <c r="B98" s="71"/>
      <c r="C98" s="71"/>
      <c r="D98" s="70"/>
      <c r="E98" s="70"/>
      <c r="F98" s="70"/>
      <c r="G98" s="39"/>
      <c r="H98" s="44">
        <v>89</v>
      </c>
      <c r="I98" s="45"/>
      <c r="J98" s="20">
        <f>IF(ISERROR(VLOOKUP(1ere!$I98,$A:$D,2,FALSE)),"",VLOOKUP(1ere!$I98,$A:$D,2,FALSE))</f>
      </c>
      <c r="K98" s="20">
        <f>IF(ISERROR(VLOOKUP(1ere!$I98,$A:$D,2,FALSE)),"",VLOOKUP(1ere!$I98,$A:$D,3,FALSE))</f>
      </c>
      <c r="L98" s="19">
        <f>IF(ISERROR(VLOOKUP(1ere!$I98,$A:$D,2,FALSE)),"",VLOOKUP(1ere!$I98,$A:$D,4,FALSE))</f>
      </c>
      <c r="M98" s="18">
        <f>IF(ISERROR(VLOOKUP(1ere!$I98,$A:$D,2,FALSE)),"",VLOOKUP(1ere!$I98,$A:$F,5,FALSE))</f>
      </c>
      <c r="N98" s="18">
        <f>IF(ISERROR(VLOOKUP(1ere!$I98,$A:$F,2,FALSE)),"",VLOOKUP(1ere!$I98,$A:$F,6,FALSE))</f>
      </c>
      <c r="O98" s="35"/>
    </row>
    <row r="99" spans="1:15" ht="24.75" customHeight="1" hidden="1">
      <c r="A99" s="43">
        <v>90</v>
      </c>
      <c r="B99" s="71"/>
      <c r="C99" s="71"/>
      <c r="D99" s="70"/>
      <c r="E99" s="70"/>
      <c r="F99" s="70"/>
      <c r="G99" s="39"/>
      <c r="H99" s="44">
        <v>90</v>
      </c>
      <c r="I99" s="45"/>
      <c r="J99" s="20">
        <f>IF(ISERROR(VLOOKUP(1ere!$I99,$A:$D,2,FALSE)),"",VLOOKUP(1ere!$I99,$A:$D,2,FALSE))</f>
      </c>
      <c r="K99" s="20">
        <f>IF(ISERROR(VLOOKUP(1ere!$I99,$A:$D,2,FALSE)),"",VLOOKUP(1ere!$I99,$A:$D,3,FALSE))</f>
      </c>
      <c r="L99" s="19">
        <f>IF(ISERROR(VLOOKUP(1ere!$I99,$A:$D,2,FALSE)),"",VLOOKUP(1ere!$I99,$A:$D,4,FALSE))</f>
      </c>
      <c r="M99" s="18">
        <f>IF(ISERROR(VLOOKUP(1ere!$I99,$A:$D,2,FALSE)),"",VLOOKUP(1ere!$I99,$A:$F,5,FALSE))</f>
      </c>
      <c r="N99" s="18">
        <f>IF(ISERROR(VLOOKUP(1ere!$I99,$A:$F,2,FALSE)),"",VLOOKUP(1ere!$I99,$A:$F,6,FALSE))</f>
      </c>
      <c r="O99" s="35"/>
    </row>
    <row r="100" spans="1:15" ht="24.75" customHeight="1" hidden="1">
      <c r="A100" s="43">
        <v>91</v>
      </c>
      <c r="B100" s="71"/>
      <c r="C100" s="71"/>
      <c r="D100" s="70"/>
      <c r="E100" s="70"/>
      <c r="F100" s="70"/>
      <c r="G100" s="39"/>
      <c r="H100" s="44">
        <v>91</v>
      </c>
      <c r="I100" s="45"/>
      <c r="J100" s="20">
        <f>IF(ISERROR(VLOOKUP(1ere!$I100,$A:$D,2,FALSE)),"",VLOOKUP(1ere!$I100,$A:$D,2,FALSE))</f>
      </c>
      <c r="K100" s="20">
        <f>IF(ISERROR(VLOOKUP(1ere!$I100,$A:$D,2,FALSE)),"",VLOOKUP(1ere!$I100,$A:$D,3,FALSE))</f>
      </c>
      <c r="L100" s="19">
        <f>IF(ISERROR(VLOOKUP(1ere!$I100,$A:$D,2,FALSE)),"",VLOOKUP(1ere!$I100,$A:$D,4,FALSE))</f>
      </c>
      <c r="M100" s="18">
        <f>IF(ISERROR(VLOOKUP(1ere!$I100,$A:$D,2,FALSE)),"",VLOOKUP(1ere!$I100,$A:$F,5,FALSE))</f>
      </c>
      <c r="N100" s="18">
        <f>IF(ISERROR(VLOOKUP(1ere!$I100,$A:$F,2,FALSE)),"",VLOOKUP(1ere!$I100,$A:$F,6,FALSE))</f>
      </c>
      <c r="O100" s="35"/>
    </row>
    <row r="101" spans="1:15" ht="24.75" customHeight="1" hidden="1">
      <c r="A101" s="43">
        <v>92</v>
      </c>
      <c r="B101" s="71"/>
      <c r="C101" s="71"/>
      <c r="D101" s="70"/>
      <c r="E101" s="70"/>
      <c r="F101" s="70"/>
      <c r="G101" s="39"/>
      <c r="H101" s="44">
        <v>92</v>
      </c>
      <c r="I101" s="45"/>
      <c r="J101" s="20">
        <f>IF(ISERROR(VLOOKUP(1ere!$I101,$A:$D,2,FALSE)),"",VLOOKUP(1ere!$I101,$A:$D,2,FALSE))</f>
      </c>
      <c r="K101" s="20">
        <f>IF(ISERROR(VLOOKUP(1ere!$I101,$A:$D,2,FALSE)),"",VLOOKUP(1ere!$I101,$A:$D,3,FALSE))</f>
      </c>
      <c r="L101" s="19">
        <f>IF(ISERROR(VLOOKUP(1ere!$I101,$A:$D,2,FALSE)),"",VLOOKUP(1ere!$I101,$A:$D,4,FALSE))</f>
      </c>
      <c r="M101" s="18">
        <f>IF(ISERROR(VLOOKUP(1ere!$I101,$A:$D,2,FALSE)),"",VLOOKUP(1ere!$I101,$A:$F,5,FALSE))</f>
      </c>
      <c r="N101" s="18">
        <f>IF(ISERROR(VLOOKUP(1ere!$I101,$A:$F,2,FALSE)),"",VLOOKUP(1ere!$I101,$A:$F,6,FALSE))</f>
      </c>
      <c r="O101" s="35"/>
    </row>
    <row r="102" spans="1:15" ht="24.75" customHeight="1" hidden="1">
      <c r="A102" s="43">
        <v>93</v>
      </c>
      <c r="B102" s="71"/>
      <c r="C102" s="71"/>
      <c r="D102" s="70"/>
      <c r="E102" s="70"/>
      <c r="F102" s="70"/>
      <c r="G102" s="39"/>
      <c r="H102" s="44">
        <v>93</v>
      </c>
      <c r="I102" s="45"/>
      <c r="J102" s="20">
        <f>IF(ISERROR(VLOOKUP(1ere!$I102,$A:$D,2,FALSE)),"",VLOOKUP(1ere!$I102,$A:$D,2,FALSE))</f>
      </c>
      <c r="K102" s="20">
        <f>IF(ISERROR(VLOOKUP(1ere!$I102,$A:$D,2,FALSE)),"",VLOOKUP(1ere!$I102,$A:$D,3,FALSE))</f>
      </c>
      <c r="L102" s="19">
        <f>IF(ISERROR(VLOOKUP(1ere!$I102,$A:$D,2,FALSE)),"",VLOOKUP(1ere!$I102,$A:$D,4,FALSE))</f>
      </c>
      <c r="M102" s="18">
        <f>IF(ISERROR(VLOOKUP(1ere!$I102,$A:$D,2,FALSE)),"",VLOOKUP(1ere!$I102,$A:$F,5,FALSE))</f>
      </c>
      <c r="N102" s="18">
        <f>IF(ISERROR(VLOOKUP(1ere!$I102,$A:$F,2,FALSE)),"",VLOOKUP(1ere!$I102,$A:$F,6,FALSE))</f>
      </c>
      <c r="O102" s="35"/>
    </row>
    <row r="103" spans="1:15" ht="24.75" customHeight="1" hidden="1">
      <c r="A103" s="43">
        <v>94</v>
      </c>
      <c r="B103" s="71"/>
      <c r="C103" s="71"/>
      <c r="D103" s="70"/>
      <c r="E103" s="70"/>
      <c r="F103" s="70"/>
      <c r="G103" s="39"/>
      <c r="H103" s="44">
        <v>94</v>
      </c>
      <c r="I103" s="45"/>
      <c r="J103" s="20">
        <f>IF(ISERROR(VLOOKUP(1ere!$I103,$A:$D,2,FALSE)),"",VLOOKUP(1ere!$I103,$A:$D,2,FALSE))</f>
      </c>
      <c r="K103" s="20">
        <f>IF(ISERROR(VLOOKUP(1ere!$I103,$A:$D,2,FALSE)),"",VLOOKUP(1ere!$I103,$A:$D,3,FALSE))</f>
      </c>
      <c r="L103" s="19">
        <f>IF(ISERROR(VLOOKUP(1ere!$I103,$A:$D,2,FALSE)),"",VLOOKUP(1ere!$I103,$A:$D,4,FALSE))</f>
      </c>
      <c r="M103" s="18">
        <f>IF(ISERROR(VLOOKUP(1ere!$I103,$A:$D,2,FALSE)),"",VLOOKUP(1ere!$I103,$A:$F,5,FALSE))</f>
      </c>
      <c r="N103" s="18">
        <f>IF(ISERROR(VLOOKUP(1ere!$I103,$A:$F,2,FALSE)),"",VLOOKUP(1ere!$I103,$A:$F,6,FALSE))</f>
      </c>
      <c r="O103" s="35"/>
    </row>
    <row r="104" spans="1:15" ht="24.75" customHeight="1" hidden="1">
      <c r="A104" s="43">
        <v>95</v>
      </c>
      <c r="B104" s="71"/>
      <c r="C104" s="71"/>
      <c r="D104" s="70"/>
      <c r="E104" s="70"/>
      <c r="F104" s="70"/>
      <c r="G104" s="39"/>
      <c r="H104" s="44">
        <v>95</v>
      </c>
      <c r="I104" s="45"/>
      <c r="J104" s="20">
        <f>IF(ISERROR(VLOOKUP(1ere!$I104,$A:$D,2,FALSE)),"",VLOOKUP(1ere!$I104,$A:$D,2,FALSE))</f>
      </c>
      <c r="K104" s="20">
        <f>IF(ISERROR(VLOOKUP(1ere!$I104,$A:$D,2,FALSE)),"",VLOOKUP(1ere!$I104,$A:$D,3,FALSE))</f>
      </c>
      <c r="L104" s="19">
        <f>IF(ISERROR(VLOOKUP(1ere!$I104,$A:$D,2,FALSE)),"",VLOOKUP(1ere!$I104,$A:$D,4,FALSE))</f>
      </c>
      <c r="M104" s="18">
        <f>IF(ISERROR(VLOOKUP(1ere!$I104,$A:$D,2,FALSE)),"",VLOOKUP(1ere!$I104,$A:$F,5,FALSE))</f>
      </c>
      <c r="N104" s="18">
        <f>IF(ISERROR(VLOOKUP(1ere!$I104,$A:$F,2,FALSE)),"",VLOOKUP(1ere!$I104,$A:$F,6,FALSE))</f>
      </c>
      <c r="O104" s="35"/>
    </row>
    <row r="105" spans="1:15" ht="24.75" customHeight="1" hidden="1">
      <c r="A105" s="43">
        <v>96</v>
      </c>
      <c r="B105" s="71"/>
      <c r="C105" s="71"/>
      <c r="D105" s="70"/>
      <c r="E105" s="70"/>
      <c r="F105" s="70"/>
      <c r="G105" s="39"/>
      <c r="H105" s="44">
        <v>96</v>
      </c>
      <c r="I105" s="45"/>
      <c r="J105" s="20">
        <f>IF(ISERROR(VLOOKUP(1ere!$I105,$A:$D,2,FALSE)),"",VLOOKUP(1ere!$I105,$A:$D,2,FALSE))</f>
      </c>
      <c r="K105" s="20">
        <f>IF(ISERROR(VLOOKUP(1ere!$I105,$A:$D,2,FALSE)),"",VLOOKUP(1ere!$I105,$A:$D,3,FALSE))</f>
      </c>
      <c r="L105" s="19">
        <f>IF(ISERROR(VLOOKUP(1ere!$I105,$A:$D,2,FALSE)),"",VLOOKUP(1ere!$I105,$A:$D,4,FALSE))</f>
      </c>
      <c r="M105" s="18">
        <f>IF(ISERROR(VLOOKUP(1ere!$I105,$A:$D,2,FALSE)),"",VLOOKUP(1ere!$I105,$A:$F,5,FALSE))</f>
      </c>
      <c r="N105" s="18">
        <f>IF(ISERROR(VLOOKUP(1ere!$I105,$A:$F,2,FALSE)),"",VLOOKUP(1ere!$I105,$A:$F,6,FALSE))</f>
      </c>
      <c r="O105" s="35"/>
    </row>
    <row r="106" spans="1:15" ht="24.75" customHeight="1" hidden="1">
      <c r="A106" s="43">
        <v>97</v>
      </c>
      <c r="B106" s="71"/>
      <c r="C106" s="71"/>
      <c r="D106" s="70"/>
      <c r="E106" s="70"/>
      <c r="F106" s="70"/>
      <c r="G106" s="39"/>
      <c r="H106" s="44">
        <v>97</v>
      </c>
      <c r="I106" s="45"/>
      <c r="J106" s="20">
        <f>IF(ISERROR(VLOOKUP(1ere!$I106,$A:$D,2,FALSE)),"",VLOOKUP(1ere!$I106,$A:$D,2,FALSE))</f>
      </c>
      <c r="K106" s="20">
        <f>IF(ISERROR(VLOOKUP(1ere!$I106,$A:$D,2,FALSE)),"",VLOOKUP(1ere!$I106,$A:$D,3,FALSE))</f>
      </c>
      <c r="L106" s="19">
        <f>IF(ISERROR(VLOOKUP(1ere!$I106,$A:$D,2,FALSE)),"",VLOOKUP(1ere!$I106,$A:$D,4,FALSE))</f>
      </c>
      <c r="M106" s="18">
        <f>IF(ISERROR(VLOOKUP(1ere!$I106,$A:$D,2,FALSE)),"",VLOOKUP(1ere!$I106,$A:$F,5,FALSE))</f>
      </c>
      <c r="N106" s="18">
        <f>IF(ISERROR(VLOOKUP(1ere!$I106,$A:$F,2,FALSE)),"",VLOOKUP(1ere!$I106,$A:$F,6,FALSE))</f>
      </c>
      <c r="O106" s="35"/>
    </row>
    <row r="107" spans="1:15" ht="24.75" customHeight="1" hidden="1">
      <c r="A107" s="43">
        <v>98</v>
      </c>
      <c r="B107" s="71"/>
      <c r="C107" s="71"/>
      <c r="D107" s="70"/>
      <c r="E107" s="70"/>
      <c r="F107" s="70"/>
      <c r="G107" s="39"/>
      <c r="H107" s="44">
        <v>98</v>
      </c>
      <c r="I107" s="45"/>
      <c r="J107" s="20">
        <f>IF(ISERROR(VLOOKUP(1ere!$I107,$A:$D,2,FALSE)),"",VLOOKUP(1ere!$I107,$A:$D,2,FALSE))</f>
      </c>
      <c r="K107" s="20">
        <f>IF(ISERROR(VLOOKUP(1ere!$I107,$A:$D,2,FALSE)),"",VLOOKUP(1ere!$I107,$A:$D,3,FALSE))</f>
      </c>
      <c r="L107" s="19">
        <f>IF(ISERROR(VLOOKUP(1ere!$I107,$A:$D,2,FALSE)),"",VLOOKUP(1ere!$I107,$A:$D,4,FALSE))</f>
      </c>
      <c r="M107" s="18">
        <f>IF(ISERROR(VLOOKUP(1ere!$I107,$A:$D,2,FALSE)),"",VLOOKUP(1ere!$I107,$A:$F,5,FALSE))</f>
      </c>
      <c r="N107" s="18">
        <f>IF(ISERROR(VLOOKUP(1ere!$I107,$A:$F,2,FALSE)),"",VLOOKUP(1ere!$I107,$A:$F,6,FALSE))</f>
      </c>
      <c r="O107" s="35"/>
    </row>
    <row r="108" spans="1:15" ht="24.75" customHeight="1" hidden="1">
      <c r="A108" s="43">
        <v>99</v>
      </c>
      <c r="B108" s="71"/>
      <c r="C108" s="71"/>
      <c r="D108" s="70"/>
      <c r="E108" s="70"/>
      <c r="F108" s="70"/>
      <c r="G108" s="39"/>
      <c r="H108" s="44">
        <v>99</v>
      </c>
      <c r="I108" s="45"/>
      <c r="J108" s="20">
        <f>IF(ISERROR(VLOOKUP(1ere!$I108,$A:$D,2,FALSE)),"",VLOOKUP(1ere!$I108,$A:$D,2,FALSE))</f>
      </c>
      <c r="K108" s="20">
        <f>IF(ISERROR(VLOOKUP(1ere!$I108,$A:$D,2,FALSE)),"",VLOOKUP(1ere!$I108,$A:$D,3,FALSE))</f>
      </c>
      <c r="L108" s="19">
        <f>IF(ISERROR(VLOOKUP(1ere!$I108,$A:$D,2,FALSE)),"",VLOOKUP(1ere!$I108,$A:$D,4,FALSE))</f>
      </c>
      <c r="M108" s="18">
        <f>IF(ISERROR(VLOOKUP(1ere!$I108,$A:$D,2,FALSE)),"",VLOOKUP(1ere!$I108,$A:$F,5,FALSE))</f>
      </c>
      <c r="N108" s="18">
        <f>IF(ISERROR(VLOOKUP(1ere!$I108,$A:$F,2,FALSE)),"",VLOOKUP(1ere!$I108,$A:$F,6,FALSE))</f>
      </c>
      <c r="O108" s="35"/>
    </row>
    <row r="109" spans="1:15" ht="24.75" customHeight="1" hidden="1">
      <c r="A109" s="43">
        <v>100</v>
      </c>
      <c r="B109" s="71"/>
      <c r="C109" s="71"/>
      <c r="D109" s="70"/>
      <c r="E109" s="70"/>
      <c r="F109" s="70"/>
      <c r="G109" s="39"/>
      <c r="H109" s="44">
        <v>100</v>
      </c>
      <c r="I109" s="45"/>
      <c r="J109" s="20">
        <f>IF(ISERROR(VLOOKUP(1ere!$I109,$A:$D,2,FALSE)),"",VLOOKUP(1ere!$I109,$A:$D,2,FALSE))</f>
      </c>
      <c r="K109" s="20">
        <f>IF(ISERROR(VLOOKUP(1ere!$I109,$A:$D,2,FALSE)),"",VLOOKUP(1ere!$I109,$A:$D,3,FALSE))</f>
      </c>
      <c r="L109" s="19">
        <f>IF(ISERROR(VLOOKUP(1ere!$I109,$A:$D,2,FALSE)),"",VLOOKUP(1ere!$I109,$A:$D,4,FALSE))</f>
      </c>
      <c r="M109" s="18">
        <f>IF(ISERROR(VLOOKUP(1ere!$I109,$A:$D,2,FALSE)),"",VLOOKUP(1ere!$I109,$A:$F,5,FALSE))</f>
      </c>
      <c r="N109" s="18">
        <f>IF(ISERROR(VLOOKUP(1ere!$I109,$A:$F,2,FALSE)),"",VLOOKUP(1ere!$I109,$A:$F,6,FALSE))</f>
      </c>
      <c r="O109" s="35"/>
    </row>
    <row r="110" spans="1:15" ht="15" hidden="1">
      <c r="A110" s="45"/>
      <c r="B110" s="23"/>
      <c r="C110" s="23"/>
      <c r="D110" s="19"/>
      <c r="E110" s="19"/>
      <c r="F110" s="19"/>
      <c r="G110" s="39"/>
      <c r="H110" s="44">
        <v>101</v>
      </c>
      <c r="I110" s="45"/>
      <c r="J110" s="20">
        <f>IF(ISERROR(VLOOKUP(1ere!$I110,$A:$D,2,FALSE)),"",VLOOKUP(1ere!$I110,$A:$D,2,FALSE))</f>
      </c>
      <c r="K110" s="20">
        <f>IF(ISERROR(VLOOKUP(1ere!$I110,$A:$D,2,FALSE)),"",VLOOKUP(1ere!$I110,$A:$D,3,FALSE))</f>
      </c>
      <c r="L110" s="19">
        <f>IF(ISERROR(VLOOKUP(1ere!$I110,$A:$D,2,FALSE)),"",VLOOKUP(1ere!$I110,$A:$D,4,FALSE))</f>
      </c>
      <c r="M110" s="18">
        <f>IF(ISERROR(VLOOKUP(1ere!$I110,$A:$D,2,FALSE)),"",VLOOKUP(1ere!$I110,$A:$F,5,FALSE))</f>
      </c>
      <c r="N110" s="18">
        <f>IF(ISERROR(VLOOKUP(1ere!$I110,$A:$F,2,FALSE)),"",VLOOKUP(1ere!$I110,$A:$F,6,FALSE))</f>
      </c>
      <c r="O110" s="35"/>
    </row>
    <row r="111" spans="1:15" ht="15" hidden="1">
      <c r="A111" s="47"/>
      <c r="B111" s="23"/>
      <c r="C111" s="23"/>
      <c r="D111" s="19"/>
      <c r="E111" s="19"/>
      <c r="F111" s="19"/>
      <c r="G111" s="39"/>
      <c r="H111" s="44">
        <v>102</v>
      </c>
      <c r="I111" s="45"/>
      <c r="J111" s="20">
        <f>IF(ISERROR(VLOOKUP(1ere!$I111,$A:$D,2,FALSE)),"",VLOOKUP(1ere!$I111,$A:$D,2,FALSE))</f>
      </c>
      <c r="K111" s="20">
        <f>IF(ISERROR(VLOOKUP(1ere!$I111,$A:$D,2,FALSE)),"",VLOOKUP(1ere!$I111,$A:$D,3,FALSE))</f>
      </c>
      <c r="L111" s="19">
        <f>IF(ISERROR(VLOOKUP(1ere!$I111,$A:$D,2,FALSE)),"",VLOOKUP(1ere!$I111,$A:$D,4,FALSE))</f>
      </c>
      <c r="M111" s="18">
        <f>IF(ISERROR(VLOOKUP(1ere!$I111,$A:$D,2,FALSE)),"",VLOOKUP(1ere!$I111,$A:$F,5,FALSE))</f>
      </c>
      <c r="N111" s="18">
        <f>IF(ISERROR(VLOOKUP(1ere!$I111,$A:$F,2,FALSE)),"",VLOOKUP(1ere!$I111,$A:$F,6,FALSE))</f>
      </c>
      <c r="O111" s="35"/>
    </row>
    <row r="112" spans="1:15" ht="15" hidden="1">
      <c r="A112" s="47"/>
      <c r="B112" s="23"/>
      <c r="C112" s="23"/>
      <c r="D112" s="19"/>
      <c r="E112" s="19"/>
      <c r="F112" s="19"/>
      <c r="G112" s="39"/>
      <c r="H112" s="44">
        <v>103</v>
      </c>
      <c r="I112" s="45"/>
      <c r="J112" s="20">
        <f>IF(ISERROR(VLOOKUP(1ere!$I112,$A:$D,2,FALSE)),"",VLOOKUP(1ere!$I112,$A:$D,2,FALSE))</f>
      </c>
      <c r="K112" s="20">
        <f>IF(ISERROR(VLOOKUP(1ere!$I112,$A:$D,2,FALSE)),"",VLOOKUP(1ere!$I112,$A:$D,3,FALSE))</f>
      </c>
      <c r="L112" s="19">
        <f>IF(ISERROR(VLOOKUP(1ere!$I112,$A:$D,2,FALSE)),"",VLOOKUP(1ere!$I112,$A:$D,4,FALSE))</f>
      </c>
      <c r="M112" s="18">
        <f>IF(ISERROR(VLOOKUP(1ere!$I112,$A:$D,2,FALSE)),"",VLOOKUP(1ere!$I112,$A:$F,5,FALSE))</f>
      </c>
      <c r="N112" s="18">
        <f>IF(ISERROR(VLOOKUP(1ere!$I112,$A:$F,2,FALSE)),"",VLOOKUP(1ere!$I112,$A:$F,6,FALSE))</f>
      </c>
      <c r="O112" s="35"/>
    </row>
    <row r="113" spans="1:15" ht="15" hidden="1">
      <c r="A113" s="47"/>
      <c r="B113" s="23"/>
      <c r="C113" s="23"/>
      <c r="D113" s="19"/>
      <c r="E113" s="19"/>
      <c r="F113" s="19"/>
      <c r="G113" s="39"/>
      <c r="H113" s="44">
        <v>104</v>
      </c>
      <c r="I113" s="45"/>
      <c r="J113" s="20">
        <f>IF(ISERROR(VLOOKUP(1ere!$I113,$A:$D,2,FALSE)),"",VLOOKUP(1ere!$I113,$A:$D,2,FALSE))</f>
      </c>
      <c r="K113" s="20">
        <f>IF(ISERROR(VLOOKUP(1ere!$I113,$A:$D,2,FALSE)),"",VLOOKUP(1ere!$I113,$A:$D,3,FALSE))</f>
      </c>
      <c r="L113" s="19">
        <f>IF(ISERROR(VLOOKUP(1ere!$I113,$A:$D,2,FALSE)),"",VLOOKUP(1ere!$I113,$A:$D,4,FALSE))</f>
      </c>
      <c r="M113" s="18">
        <f>IF(ISERROR(VLOOKUP(1ere!$I113,$A:$D,2,FALSE)),"",VLOOKUP(1ere!$I113,$A:$F,5,FALSE))</f>
      </c>
      <c r="N113" s="18">
        <f>IF(ISERROR(VLOOKUP(1ere!$I113,$A:$F,2,FALSE)),"",VLOOKUP(1ere!$I113,$A:$F,6,FALSE))</f>
      </c>
      <c r="O113" s="35"/>
    </row>
    <row r="114" spans="1:15" ht="15" hidden="1">
      <c r="A114" s="47"/>
      <c r="B114" s="23"/>
      <c r="C114" s="23"/>
      <c r="D114" s="19"/>
      <c r="E114" s="19"/>
      <c r="F114" s="19"/>
      <c r="G114" s="39"/>
      <c r="H114" s="44">
        <v>105</v>
      </c>
      <c r="I114" s="45"/>
      <c r="J114" s="20">
        <f>IF(ISERROR(VLOOKUP(1ere!$I114,$A:$D,2,FALSE)),"",VLOOKUP(1ere!$I114,$A:$D,2,FALSE))</f>
      </c>
      <c r="K114" s="20">
        <f>IF(ISERROR(VLOOKUP(1ere!$I114,$A:$D,2,FALSE)),"",VLOOKUP(1ere!$I114,$A:$D,3,FALSE))</f>
      </c>
      <c r="L114" s="19">
        <f>IF(ISERROR(VLOOKUP(1ere!$I114,$A:$D,2,FALSE)),"",VLOOKUP(1ere!$I114,$A:$D,4,FALSE))</f>
      </c>
      <c r="M114" s="18">
        <f>IF(ISERROR(VLOOKUP(1ere!$I114,$A:$D,2,FALSE)),"",VLOOKUP(1ere!$I114,$A:$F,5,FALSE))</f>
      </c>
      <c r="N114" s="18">
        <f>IF(ISERROR(VLOOKUP(1ere!$I114,$A:$F,2,FALSE)),"",VLOOKUP(1ere!$I114,$A:$F,6,FALSE))</f>
      </c>
      <c r="O114" s="35"/>
    </row>
    <row r="115" spans="1:15" ht="15" hidden="1">
      <c r="A115" s="47"/>
      <c r="B115" s="23"/>
      <c r="C115" s="23"/>
      <c r="D115" s="19"/>
      <c r="E115" s="19"/>
      <c r="F115" s="19"/>
      <c r="G115" s="39"/>
      <c r="H115" s="44">
        <v>106</v>
      </c>
      <c r="I115" s="45"/>
      <c r="J115" s="20">
        <f>IF(ISERROR(VLOOKUP(1ere!$I115,$A:$D,2,FALSE)),"",VLOOKUP(1ere!$I115,$A:$D,2,FALSE))</f>
      </c>
      <c r="K115" s="20">
        <f>IF(ISERROR(VLOOKUP(1ere!$I115,$A:$D,2,FALSE)),"",VLOOKUP(1ere!$I115,$A:$D,3,FALSE))</f>
      </c>
      <c r="L115" s="19">
        <f>IF(ISERROR(VLOOKUP(1ere!$I115,$A:$D,2,FALSE)),"",VLOOKUP(1ere!$I115,$A:$D,4,FALSE))</f>
      </c>
      <c r="M115" s="18">
        <f>IF(ISERROR(VLOOKUP(1ere!$I115,$A:$D,2,FALSE)),"",VLOOKUP(1ere!$I115,$A:$F,5,FALSE))</f>
      </c>
      <c r="N115" s="18">
        <f>IF(ISERROR(VLOOKUP(1ere!$I115,$A:$F,2,FALSE)),"",VLOOKUP(1ere!$I115,$A:$F,6,FALSE))</f>
      </c>
      <c r="O115" s="35"/>
    </row>
    <row r="116" spans="1:15" ht="15" hidden="1">
      <c r="A116" s="47"/>
      <c r="B116" s="23"/>
      <c r="C116" s="23"/>
      <c r="D116" s="19"/>
      <c r="E116" s="19"/>
      <c r="F116" s="19"/>
      <c r="G116" s="39"/>
      <c r="H116" s="44">
        <v>107</v>
      </c>
      <c r="I116" s="45"/>
      <c r="J116" s="20">
        <f>IF(ISERROR(VLOOKUP(1ere!$I116,$A:$D,2,FALSE)),"",VLOOKUP(1ere!$I116,$A:$D,2,FALSE))</f>
      </c>
      <c r="K116" s="20">
        <f>IF(ISERROR(VLOOKUP(1ere!$I116,$A:$D,2,FALSE)),"",VLOOKUP(1ere!$I116,$A:$D,3,FALSE))</f>
      </c>
      <c r="L116" s="19">
        <f>IF(ISERROR(VLOOKUP(1ere!$I116,$A:$D,2,FALSE)),"",VLOOKUP(1ere!$I116,$A:$D,4,FALSE))</f>
      </c>
      <c r="M116" s="18">
        <f>IF(ISERROR(VLOOKUP(1ere!$I116,$A:$D,2,FALSE)),"",VLOOKUP(1ere!$I116,$A:$F,5,FALSE))</f>
      </c>
      <c r="N116" s="18">
        <f>IF(ISERROR(VLOOKUP(1ere!$I116,$A:$F,2,FALSE)),"",VLOOKUP(1ere!$I116,$A:$F,6,FALSE))</f>
      </c>
      <c r="O116" s="35"/>
    </row>
    <row r="117" spans="1:15" ht="15" hidden="1">
      <c r="A117" s="47"/>
      <c r="B117" s="23"/>
      <c r="C117" s="23"/>
      <c r="D117" s="19"/>
      <c r="E117" s="19"/>
      <c r="F117" s="19"/>
      <c r="G117" s="39"/>
      <c r="H117" s="44">
        <v>108</v>
      </c>
      <c r="I117" s="45"/>
      <c r="J117" s="20">
        <f>IF(ISERROR(VLOOKUP(1ere!$I117,$A:$D,2,FALSE)),"",VLOOKUP(1ere!$I117,$A:$D,2,FALSE))</f>
      </c>
      <c r="K117" s="20">
        <f>IF(ISERROR(VLOOKUP(1ere!$I117,$A:$D,2,FALSE)),"",VLOOKUP(1ere!$I117,$A:$D,3,FALSE))</f>
      </c>
      <c r="L117" s="19">
        <f>IF(ISERROR(VLOOKUP(1ere!$I117,$A:$D,2,FALSE)),"",VLOOKUP(1ere!$I117,$A:$D,4,FALSE))</f>
      </c>
      <c r="M117" s="18">
        <f>IF(ISERROR(VLOOKUP(1ere!$I117,$A:$D,2,FALSE)),"",VLOOKUP(1ere!$I117,$A:$F,5,FALSE))</f>
      </c>
      <c r="N117" s="18">
        <f>IF(ISERROR(VLOOKUP(1ere!$I117,$A:$F,2,FALSE)),"",VLOOKUP(1ere!$I117,$A:$F,6,FALSE))</f>
      </c>
      <c r="O117" s="35"/>
    </row>
    <row r="118" spans="1:15" ht="15" hidden="1">
      <c r="A118" s="47"/>
      <c r="B118" s="23"/>
      <c r="C118" s="23"/>
      <c r="D118" s="19"/>
      <c r="E118" s="19"/>
      <c r="F118" s="19"/>
      <c r="G118" s="39"/>
      <c r="H118" s="44">
        <v>109</v>
      </c>
      <c r="I118" s="45"/>
      <c r="J118" s="20">
        <f>IF(ISERROR(VLOOKUP(1ere!$I118,$A:$D,2,FALSE)),"",VLOOKUP(1ere!$I118,$A:$D,2,FALSE))</f>
      </c>
      <c r="K118" s="20">
        <f>IF(ISERROR(VLOOKUP(1ere!$I118,$A:$D,2,FALSE)),"",VLOOKUP(1ere!$I118,$A:$D,3,FALSE))</f>
      </c>
      <c r="L118" s="19">
        <f>IF(ISERROR(VLOOKUP(1ere!$I118,$A:$D,2,FALSE)),"",VLOOKUP(1ere!$I118,$A:$D,4,FALSE))</f>
      </c>
      <c r="M118" s="18">
        <f>IF(ISERROR(VLOOKUP(1ere!$I118,$A:$D,2,FALSE)),"",VLOOKUP(1ere!$I118,$A:$F,5,FALSE))</f>
      </c>
      <c r="N118" s="18">
        <f>IF(ISERROR(VLOOKUP(1ere!$I118,$A:$F,2,FALSE)),"",VLOOKUP(1ere!$I118,$A:$F,6,FALSE))</f>
      </c>
      <c r="O118" s="35"/>
    </row>
    <row r="119" spans="1:15" ht="15" hidden="1">
      <c r="A119" s="48"/>
      <c r="B119" s="23"/>
      <c r="C119" s="23"/>
      <c r="D119" s="19"/>
      <c r="E119" s="19"/>
      <c r="F119" s="19"/>
      <c r="G119" s="39"/>
      <c r="H119" s="44">
        <v>110</v>
      </c>
      <c r="I119" s="45"/>
      <c r="J119" s="20">
        <f>IF(ISERROR(VLOOKUP(1ere!$I119,$A:$D,2,FALSE)),"",VLOOKUP(1ere!$I119,$A:$D,2,FALSE))</f>
      </c>
      <c r="K119" s="20">
        <f>IF(ISERROR(VLOOKUP(1ere!$I119,$A:$D,2,FALSE)),"",VLOOKUP(1ere!$I119,$A:$D,3,FALSE))</f>
      </c>
      <c r="L119" s="19">
        <f>IF(ISERROR(VLOOKUP(1ere!$I119,$A:$D,2,FALSE)),"",VLOOKUP(1ere!$I119,$A:$D,4,FALSE))</f>
      </c>
      <c r="M119" s="18">
        <f>IF(ISERROR(VLOOKUP(1ere!$I119,$A:$D,2,FALSE)),"",VLOOKUP(1ere!$I119,$A:$F,5,FALSE))</f>
      </c>
      <c r="N119" s="18">
        <f>IF(ISERROR(VLOOKUP(1ere!$I119,$A:$F,2,FALSE)),"",VLOOKUP(1ere!$I119,$A:$F,6,FALSE))</f>
      </c>
      <c r="O119" s="35"/>
    </row>
    <row r="120" spans="1:15" ht="15" hidden="1">
      <c r="A120" s="48"/>
      <c r="B120" s="23"/>
      <c r="C120" s="23"/>
      <c r="D120" s="19"/>
      <c r="E120" s="19"/>
      <c r="F120" s="19"/>
      <c r="G120" s="39"/>
      <c r="H120" s="44">
        <v>111</v>
      </c>
      <c r="I120" s="45"/>
      <c r="J120" s="20">
        <f>IF(ISERROR(VLOOKUP(1ere!$I120,$A:$D,2,FALSE)),"",VLOOKUP(1ere!$I120,$A:$D,2,FALSE))</f>
      </c>
      <c r="K120" s="20">
        <f>IF(ISERROR(VLOOKUP(1ere!$I120,$A:$D,2,FALSE)),"",VLOOKUP(1ere!$I120,$A:$D,3,FALSE))</f>
      </c>
      <c r="L120" s="19">
        <f>IF(ISERROR(VLOOKUP(1ere!$I120,$A:$D,2,FALSE)),"",VLOOKUP(1ere!$I120,$A:$D,4,FALSE))</f>
      </c>
      <c r="M120" s="18">
        <f>IF(ISERROR(VLOOKUP(1ere!$I120,$A:$D,2,FALSE)),"",VLOOKUP(1ere!$I120,$A:$F,5,FALSE))</f>
      </c>
      <c r="N120" s="18">
        <f>IF(ISERROR(VLOOKUP(1ere!$I120,$A:$F,2,FALSE)),"",VLOOKUP(1ere!$I120,$A:$F,6,FALSE))</f>
      </c>
      <c r="O120" s="35"/>
    </row>
    <row r="121" spans="1:15" ht="15" hidden="1">
      <c r="A121" s="48"/>
      <c r="B121" s="23"/>
      <c r="C121" s="23"/>
      <c r="D121" s="19"/>
      <c r="E121" s="19"/>
      <c r="F121" s="19"/>
      <c r="G121" s="39"/>
      <c r="H121" s="44">
        <v>112</v>
      </c>
      <c r="I121" s="45"/>
      <c r="J121" s="20">
        <f>IF(ISERROR(VLOOKUP(1ere!$I121,$A:$D,2,FALSE)),"",VLOOKUP(1ere!$I121,$A:$D,2,FALSE))</f>
      </c>
      <c r="K121" s="20">
        <f>IF(ISERROR(VLOOKUP(1ere!$I121,$A:$D,2,FALSE)),"",VLOOKUP(1ere!$I121,$A:$D,3,FALSE))</f>
      </c>
      <c r="L121" s="19">
        <f>IF(ISERROR(VLOOKUP(1ere!$I121,$A:$D,2,FALSE)),"",VLOOKUP(1ere!$I121,$A:$D,4,FALSE))</f>
      </c>
      <c r="M121" s="18">
        <f>IF(ISERROR(VLOOKUP(1ere!$I121,$A:$D,2,FALSE)),"",VLOOKUP(1ere!$I121,$A:$F,5,FALSE))</f>
      </c>
      <c r="N121" s="18">
        <f>IF(ISERROR(VLOOKUP(1ere!$I121,$A:$F,2,FALSE)),"",VLOOKUP(1ere!$I121,$A:$F,6,FALSE))</f>
      </c>
      <c r="O121" s="35"/>
    </row>
    <row r="122" spans="1:15" ht="15" hidden="1">
      <c r="A122" s="48"/>
      <c r="B122" s="23"/>
      <c r="C122" s="23"/>
      <c r="D122" s="19"/>
      <c r="E122" s="19"/>
      <c r="F122" s="19"/>
      <c r="G122" s="39"/>
      <c r="H122" s="44">
        <v>113</v>
      </c>
      <c r="I122" s="45"/>
      <c r="J122" s="20">
        <f>IF(ISERROR(VLOOKUP(1ere!$I122,$A:$D,2,FALSE)),"",VLOOKUP(1ere!$I122,$A:$D,2,FALSE))</f>
      </c>
      <c r="K122" s="20">
        <f>IF(ISERROR(VLOOKUP(1ere!$I122,$A:$D,2,FALSE)),"",VLOOKUP(1ere!$I122,$A:$D,3,FALSE))</f>
      </c>
      <c r="L122" s="19">
        <f>IF(ISERROR(VLOOKUP(1ere!$I122,$A:$D,2,FALSE)),"",VLOOKUP(1ere!$I122,$A:$D,4,FALSE))</f>
      </c>
      <c r="M122" s="18">
        <f>IF(ISERROR(VLOOKUP(1ere!$I122,$A:$D,2,FALSE)),"",VLOOKUP(1ere!$I122,$A:$F,5,FALSE))</f>
      </c>
      <c r="N122" s="18">
        <f>IF(ISERROR(VLOOKUP(1ere!$I122,$A:$F,2,FALSE)),"",VLOOKUP(1ere!$I122,$A:$F,6,FALSE))</f>
      </c>
      <c r="O122" s="35"/>
    </row>
    <row r="123" spans="1:15" ht="15" hidden="1">
      <c r="A123" s="48"/>
      <c r="B123" s="23"/>
      <c r="C123" s="23"/>
      <c r="D123" s="19"/>
      <c r="E123" s="19"/>
      <c r="F123" s="19"/>
      <c r="G123" s="39"/>
      <c r="H123" s="44">
        <v>114</v>
      </c>
      <c r="I123" s="45"/>
      <c r="J123" s="20">
        <f>IF(ISERROR(VLOOKUP(1ere!$I123,$A:$D,2,FALSE)),"",VLOOKUP(1ere!$I123,$A:$D,2,FALSE))</f>
      </c>
      <c r="K123" s="20">
        <f>IF(ISERROR(VLOOKUP(1ere!$I123,$A:$D,2,FALSE)),"",VLOOKUP(1ere!$I123,$A:$D,3,FALSE))</f>
      </c>
      <c r="L123" s="19">
        <f>IF(ISERROR(VLOOKUP(1ere!$I123,$A:$D,2,FALSE)),"",VLOOKUP(1ere!$I123,$A:$D,4,FALSE))</f>
      </c>
      <c r="M123" s="18">
        <f>IF(ISERROR(VLOOKUP(1ere!$I123,$A:$D,2,FALSE)),"",VLOOKUP(1ere!$I123,$A:$F,5,FALSE))</f>
      </c>
      <c r="N123" s="18">
        <f>IF(ISERROR(VLOOKUP(1ere!$I123,$A:$F,2,FALSE)),"",VLOOKUP(1ere!$I123,$A:$F,6,FALSE))</f>
      </c>
      <c r="O123" s="35"/>
    </row>
    <row r="124" spans="1:15" ht="15" hidden="1">
      <c r="A124" s="48"/>
      <c r="B124" s="23"/>
      <c r="C124" s="23"/>
      <c r="D124" s="19"/>
      <c r="E124" s="19"/>
      <c r="F124" s="19"/>
      <c r="G124" s="39"/>
      <c r="H124" s="44">
        <v>115</v>
      </c>
      <c r="I124" s="45"/>
      <c r="J124" s="20">
        <f>IF(ISERROR(VLOOKUP(1ere!$I124,$A:$D,2,FALSE)),"",VLOOKUP(1ere!$I124,$A:$D,2,FALSE))</f>
      </c>
      <c r="K124" s="20">
        <f>IF(ISERROR(VLOOKUP(1ere!$I124,$A:$D,2,FALSE)),"",VLOOKUP(1ere!$I124,$A:$D,3,FALSE))</f>
      </c>
      <c r="L124" s="19">
        <f>IF(ISERROR(VLOOKUP(1ere!$I124,$A:$D,2,FALSE)),"",VLOOKUP(1ere!$I124,$A:$D,4,FALSE))</f>
      </c>
      <c r="M124" s="18">
        <f>IF(ISERROR(VLOOKUP(1ere!$I124,$A:$D,2,FALSE)),"",VLOOKUP(1ere!$I124,$A:$F,5,FALSE))</f>
      </c>
      <c r="N124" s="18">
        <f>IF(ISERROR(VLOOKUP(1ere!$I124,$A:$F,2,FALSE)),"",VLOOKUP(1ere!$I124,$A:$F,6,FALSE))</f>
      </c>
      <c r="O124" s="35"/>
    </row>
    <row r="125" spans="1:15" ht="15" hidden="1">
      <c r="A125" s="48"/>
      <c r="B125" s="23"/>
      <c r="C125" s="23"/>
      <c r="D125" s="19"/>
      <c r="E125" s="19"/>
      <c r="F125" s="19"/>
      <c r="G125" s="39"/>
      <c r="H125" s="44">
        <v>116</v>
      </c>
      <c r="I125" s="45"/>
      <c r="J125" s="20">
        <f>IF(ISERROR(VLOOKUP(1ere!$I125,$A:$D,2,FALSE)),"",VLOOKUP(1ere!$I125,$A:$D,2,FALSE))</f>
      </c>
      <c r="K125" s="20">
        <f>IF(ISERROR(VLOOKUP(1ere!$I125,$A:$D,2,FALSE)),"",VLOOKUP(1ere!$I125,$A:$D,3,FALSE))</f>
      </c>
      <c r="L125" s="19">
        <f>IF(ISERROR(VLOOKUP(1ere!$I125,$A:$D,2,FALSE)),"",VLOOKUP(1ere!$I125,$A:$D,4,FALSE))</f>
      </c>
      <c r="M125" s="18">
        <f>IF(ISERROR(VLOOKUP(1ere!$I125,$A:$D,2,FALSE)),"",VLOOKUP(1ere!$I125,$A:$F,5,FALSE))</f>
      </c>
      <c r="N125" s="18">
        <f>IF(ISERROR(VLOOKUP(1ere!$I125,$A:$F,2,FALSE)),"",VLOOKUP(1ere!$I125,$A:$F,6,FALSE))</f>
      </c>
      <c r="O125" s="35"/>
    </row>
    <row r="126" spans="1:15" ht="15" hidden="1">
      <c r="A126" s="48"/>
      <c r="B126" s="23"/>
      <c r="C126" s="23"/>
      <c r="D126" s="19"/>
      <c r="E126" s="19"/>
      <c r="F126" s="19"/>
      <c r="G126" s="39"/>
      <c r="H126" s="44">
        <v>117</v>
      </c>
      <c r="I126" s="45"/>
      <c r="J126" s="20">
        <f>IF(ISERROR(VLOOKUP(1ere!$I126,$A:$D,2,FALSE)),"",VLOOKUP(1ere!$I126,$A:$D,2,FALSE))</f>
      </c>
      <c r="K126" s="20">
        <f>IF(ISERROR(VLOOKUP(1ere!$I126,$A:$D,2,FALSE)),"",VLOOKUP(1ere!$I126,$A:$D,3,FALSE))</f>
      </c>
      <c r="L126" s="19">
        <f>IF(ISERROR(VLOOKUP(1ere!$I126,$A:$D,2,FALSE)),"",VLOOKUP(1ere!$I126,$A:$D,4,FALSE))</f>
      </c>
      <c r="M126" s="18">
        <f>IF(ISERROR(VLOOKUP(1ere!$I126,$A:$D,2,FALSE)),"",VLOOKUP(1ere!$I126,$A:$F,5,FALSE))</f>
      </c>
      <c r="N126" s="18">
        <f>IF(ISERROR(VLOOKUP(1ere!$I126,$A:$F,2,FALSE)),"",VLOOKUP(1ere!$I126,$A:$F,6,FALSE))</f>
      </c>
      <c r="O126" s="35"/>
    </row>
    <row r="127" spans="1:15" ht="15" hidden="1">
      <c r="A127" s="48"/>
      <c r="B127" s="23"/>
      <c r="C127" s="23"/>
      <c r="D127" s="19"/>
      <c r="E127" s="19"/>
      <c r="F127" s="19"/>
      <c r="G127" s="39"/>
      <c r="H127" s="44">
        <v>118</v>
      </c>
      <c r="I127" s="45"/>
      <c r="J127" s="20">
        <f>IF(ISERROR(VLOOKUP(1ere!$I127,$A:$D,2,FALSE)),"",VLOOKUP(1ere!$I127,$A:$D,2,FALSE))</f>
      </c>
      <c r="K127" s="20">
        <f>IF(ISERROR(VLOOKUP(1ere!$I127,$A:$D,2,FALSE)),"",VLOOKUP(1ere!$I127,$A:$D,3,FALSE))</f>
      </c>
      <c r="L127" s="19">
        <f>IF(ISERROR(VLOOKUP(1ere!$I127,$A:$D,2,FALSE)),"",VLOOKUP(1ere!$I127,$A:$D,4,FALSE))</f>
      </c>
      <c r="M127" s="18">
        <f>IF(ISERROR(VLOOKUP(1ere!$I127,$A:$D,2,FALSE)),"",VLOOKUP(1ere!$I127,$A:$F,5,FALSE))</f>
      </c>
      <c r="N127" s="18">
        <f>IF(ISERROR(VLOOKUP(1ere!$I127,$A:$F,2,FALSE)),"",VLOOKUP(1ere!$I127,$A:$F,6,FALSE))</f>
      </c>
      <c r="O127" s="35"/>
    </row>
    <row r="128" spans="1:15" ht="15" hidden="1">
      <c r="A128" s="48"/>
      <c r="B128" s="23"/>
      <c r="C128" s="23"/>
      <c r="D128" s="19"/>
      <c r="E128" s="19"/>
      <c r="F128" s="19"/>
      <c r="G128" s="39"/>
      <c r="H128" s="44">
        <v>119</v>
      </c>
      <c r="I128" s="45"/>
      <c r="J128" s="20">
        <f>IF(ISERROR(VLOOKUP(1ere!$I128,$A:$D,2,FALSE)),"",VLOOKUP(1ere!$I128,$A:$D,2,FALSE))</f>
      </c>
      <c r="K128" s="20">
        <f>IF(ISERROR(VLOOKUP(1ere!$I128,$A:$D,2,FALSE)),"",VLOOKUP(1ere!$I128,$A:$D,3,FALSE))</f>
      </c>
      <c r="L128" s="19">
        <f>IF(ISERROR(VLOOKUP(1ere!$I128,$A:$D,2,FALSE)),"",VLOOKUP(1ere!$I128,$A:$D,4,FALSE))</f>
      </c>
      <c r="M128" s="18">
        <f>IF(ISERROR(VLOOKUP(1ere!$I128,$A:$D,2,FALSE)),"",VLOOKUP(1ere!$I128,$A:$F,5,FALSE))</f>
      </c>
      <c r="N128" s="18">
        <f>IF(ISERROR(VLOOKUP(1ere!$I128,$A:$F,2,FALSE)),"",VLOOKUP(1ere!$I128,$A:$F,6,FALSE))</f>
      </c>
      <c r="O128" s="35"/>
    </row>
    <row r="129" spans="1:15" ht="15" hidden="1">
      <c r="A129" s="48"/>
      <c r="B129" s="23"/>
      <c r="C129" s="23"/>
      <c r="D129" s="19"/>
      <c r="E129" s="19"/>
      <c r="F129" s="19"/>
      <c r="G129" s="39"/>
      <c r="H129" s="44">
        <v>120</v>
      </c>
      <c r="I129" s="45"/>
      <c r="J129" s="20">
        <f>IF(ISERROR(VLOOKUP(1ere!$I129,$A:$D,2,FALSE)),"",VLOOKUP(1ere!$I129,$A:$D,2,FALSE))</f>
      </c>
      <c r="K129" s="20">
        <f>IF(ISERROR(VLOOKUP(1ere!$I129,$A:$D,2,FALSE)),"",VLOOKUP(1ere!$I129,$A:$D,3,FALSE))</f>
      </c>
      <c r="L129" s="19">
        <f>IF(ISERROR(VLOOKUP(1ere!$I129,$A:$D,2,FALSE)),"",VLOOKUP(1ere!$I129,$A:$D,4,FALSE))</f>
      </c>
      <c r="M129" s="18">
        <f>IF(ISERROR(VLOOKUP(1ere!$I129,$A:$D,2,FALSE)),"",VLOOKUP(1ere!$I129,$A:$F,5,FALSE))</f>
      </c>
      <c r="N129" s="18">
        <f>IF(ISERROR(VLOOKUP(1ere!$I129,$A:$F,2,FALSE)),"",VLOOKUP(1ere!$I129,$A:$F,6,FALSE))</f>
      </c>
      <c r="O129" s="35"/>
    </row>
    <row r="130" spans="1:15" ht="15" hidden="1">
      <c r="A130" s="48"/>
      <c r="B130" s="23"/>
      <c r="C130" s="23"/>
      <c r="D130" s="19"/>
      <c r="E130" s="19"/>
      <c r="F130" s="19"/>
      <c r="G130" s="39"/>
      <c r="H130" s="44">
        <v>121</v>
      </c>
      <c r="I130" s="45"/>
      <c r="J130" s="20">
        <f>IF(ISERROR(VLOOKUP(1ere!$I130,$A:$D,2,FALSE)),"",VLOOKUP(1ere!$I130,$A:$D,2,FALSE))</f>
      </c>
      <c r="K130" s="20">
        <f>IF(ISERROR(VLOOKUP(1ere!$I130,$A:$D,2,FALSE)),"",VLOOKUP(1ere!$I130,$A:$D,3,FALSE))</f>
      </c>
      <c r="L130" s="19">
        <f>IF(ISERROR(VLOOKUP(1ere!$I130,$A:$D,2,FALSE)),"",VLOOKUP(1ere!$I130,$A:$D,4,FALSE))</f>
      </c>
      <c r="M130" s="18">
        <f>IF(ISERROR(VLOOKUP(1ere!$I130,$A:$D,2,FALSE)),"",VLOOKUP(1ere!$I130,$A:$F,5,FALSE))</f>
      </c>
      <c r="N130" s="18">
        <f>IF(ISERROR(VLOOKUP(1ere!$I130,$A:$F,2,FALSE)),"",VLOOKUP(1ere!$I130,$A:$F,6,FALSE))</f>
      </c>
      <c r="O130" s="35"/>
    </row>
    <row r="131" spans="1:15" ht="15" hidden="1">
      <c r="A131" s="48"/>
      <c r="B131" s="23"/>
      <c r="C131" s="23"/>
      <c r="D131" s="19"/>
      <c r="E131" s="19"/>
      <c r="F131" s="19"/>
      <c r="G131" s="39"/>
      <c r="H131" s="44">
        <v>122</v>
      </c>
      <c r="I131" s="45"/>
      <c r="J131" s="20">
        <f>IF(ISERROR(VLOOKUP(1ere!$I131,$A:$D,2,FALSE)),"",VLOOKUP(1ere!$I131,$A:$D,2,FALSE))</f>
      </c>
      <c r="K131" s="20">
        <f>IF(ISERROR(VLOOKUP(1ere!$I131,$A:$D,2,FALSE)),"",VLOOKUP(1ere!$I131,$A:$D,3,FALSE))</f>
      </c>
      <c r="L131" s="19">
        <f>IF(ISERROR(VLOOKUP(1ere!$I131,$A:$D,2,FALSE)),"",VLOOKUP(1ere!$I131,$A:$D,4,FALSE))</f>
      </c>
      <c r="M131" s="18">
        <f>IF(ISERROR(VLOOKUP(1ere!$I131,$A:$D,2,FALSE)),"",VLOOKUP(1ere!$I131,$A:$F,5,FALSE))</f>
      </c>
      <c r="N131" s="18">
        <f>IF(ISERROR(VLOOKUP(1ere!$I131,$A:$F,2,FALSE)),"",VLOOKUP(1ere!$I131,$A:$F,6,FALSE))</f>
      </c>
      <c r="O131" s="35"/>
    </row>
    <row r="132" spans="1:15" ht="15" hidden="1">
      <c r="A132" s="48"/>
      <c r="B132" s="23"/>
      <c r="C132" s="23"/>
      <c r="D132" s="19"/>
      <c r="E132" s="19"/>
      <c r="F132" s="19"/>
      <c r="G132" s="39"/>
      <c r="H132" s="44">
        <v>123</v>
      </c>
      <c r="I132" s="45"/>
      <c r="J132" s="20">
        <f>IF(ISERROR(VLOOKUP(1ere!$I132,$A:$D,2,FALSE)),"",VLOOKUP(1ere!$I132,$A:$D,2,FALSE))</f>
      </c>
      <c r="K132" s="20">
        <f>IF(ISERROR(VLOOKUP(1ere!$I132,$A:$D,2,FALSE)),"",VLOOKUP(1ere!$I132,$A:$D,3,FALSE))</f>
      </c>
      <c r="L132" s="19">
        <f>IF(ISERROR(VLOOKUP(1ere!$I132,$A:$D,2,FALSE)),"",VLOOKUP(1ere!$I132,$A:$D,4,FALSE))</f>
      </c>
      <c r="M132" s="18">
        <f>IF(ISERROR(VLOOKUP(1ere!$I132,$A:$D,2,FALSE)),"",VLOOKUP(1ere!$I132,$A:$F,5,FALSE))</f>
      </c>
      <c r="N132" s="18">
        <f>IF(ISERROR(VLOOKUP(1ere!$I132,$A:$F,2,FALSE)),"",VLOOKUP(1ere!$I132,$A:$F,6,FALSE))</f>
      </c>
      <c r="O132" s="35"/>
    </row>
    <row r="133" spans="1:15" ht="15" hidden="1">
      <c r="A133" s="48"/>
      <c r="B133" s="23"/>
      <c r="C133" s="23"/>
      <c r="D133" s="19"/>
      <c r="E133" s="19"/>
      <c r="F133" s="19"/>
      <c r="G133" s="39"/>
      <c r="H133" s="44">
        <v>124</v>
      </c>
      <c r="I133" s="45"/>
      <c r="J133" s="20">
        <f>IF(ISERROR(VLOOKUP(1ere!$I133,$A:$D,2,FALSE)),"",VLOOKUP(1ere!$I133,$A:$D,2,FALSE))</f>
      </c>
      <c r="K133" s="20">
        <f>IF(ISERROR(VLOOKUP(1ere!$I133,$A:$D,2,FALSE)),"",VLOOKUP(1ere!$I133,$A:$D,3,FALSE))</f>
      </c>
      <c r="L133" s="19">
        <f>IF(ISERROR(VLOOKUP(1ere!$I133,$A:$D,2,FALSE)),"",VLOOKUP(1ere!$I133,$A:$D,4,FALSE))</f>
      </c>
      <c r="M133" s="18">
        <f>IF(ISERROR(VLOOKUP(1ere!$I133,$A:$D,2,FALSE)),"",VLOOKUP(1ere!$I133,$A:$F,5,FALSE))</f>
      </c>
      <c r="N133" s="18">
        <f>IF(ISERROR(VLOOKUP(1ere!$I133,$A:$F,2,FALSE)),"",VLOOKUP(1ere!$I133,$A:$F,6,FALSE))</f>
      </c>
      <c r="O133" s="35"/>
    </row>
    <row r="134" spans="1:15" ht="15" hidden="1">
      <c r="A134" s="48"/>
      <c r="B134" s="23"/>
      <c r="C134" s="23"/>
      <c r="D134" s="19"/>
      <c r="E134" s="19"/>
      <c r="F134" s="19"/>
      <c r="G134" s="39"/>
      <c r="H134" s="44">
        <v>125</v>
      </c>
      <c r="I134" s="45"/>
      <c r="J134" s="20">
        <f>IF(ISERROR(VLOOKUP(1ere!$I134,$A:$D,2,FALSE)),"",VLOOKUP(1ere!$I134,$A:$D,2,FALSE))</f>
      </c>
      <c r="K134" s="20">
        <f>IF(ISERROR(VLOOKUP(1ere!$I134,$A:$D,2,FALSE)),"",VLOOKUP(1ere!$I134,$A:$D,3,FALSE))</f>
      </c>
      <c r="L134" s="19">
        <f>IF(ISERROR(VLOOKUP(1ere!$I134,$A:$D,2,FALSE)),"",VLOOKUP(1ere!$I134,$A:$D,4,FALSE))</f>
      </c>
      <c r="M134" s="18">
        <f>IF(ISERROR(VLOOKUP(1ere!$I134,$A:$D,2,FALSE)),"",VLOOKUP(1ere!$I134,$A:$F,5,FALSE))</f>
      </c>
      <c r="N134" s="18">
        <f>IF(ISERROR(VLOOKUP(1ere!$I134,$A:$F,2,FALSE)),"",VLOOKUP(1ere!$I134,$A:$F,6,FALSE))</f>
      </c>
      <c r="O134" s="35"/>
    </row>
    <row r="135" spans="1:15" ht="15" hidden="1">
      <c r="A135" s="48"/>
      <c r="B135" s="23"/>
      <c r="C135" s="23"/>
      <c r="D135" s="19"/>
      <c r="E135" s="19"/>
      <c r="F135" s="19"/>
      <c r="G135" s="39"/>
      <c r="H135" s="44">
        <v>126</v>
      </c>
      <c r="I135" s="45"/>
      <c r="J135" s="20">
        <f>IF(ISERROR(VLOOKUP(1ere!$I135,$A:$D,2,FALSE)),"",VLOOKUP(1ere!$I135,$A:$D,2,FALSE))</f>
      </c>
      <c r="K135" s="20">
        <f>IF(ISERROR(VLOOKUP(1ere!$I135,$A:$D,2,FALSE)),"",VLOOKUP(1ere!$I135,$A:$D,3,FALSE))</f>
      </c>
      <c r="L135" s="19">
        <f>IF(ISERROR(VLOOKUP(1ere!$I135,$A:$D,2,FALSE)),"",VLOOKUP(1ere!$I135,$A:$D,4,FALSE))</f>
      </c>
      <c r="M135" s="18">
        <f>IF(ISERROR(VLOOKUP(1ere!$I135,$A:$D,2,FALSE)),"",VLOOKUP(1ere!$I135,$A:$F,5,FALSE))</f>
      </c>
      <c r="N135" s="18">
        <f>IF(ISERROR(VLOOKUP(1ere!$I135,$A:$F,2,FALSE)),"",VLOOKUP(1ere!$I135,$A:$F,6,FALSE))</f>
      </c>
      <c r="O135" s="35"/>
    </row>
    <row r="136" spans="1:15" ht="15" hidden="1">
      <c r="A136" s="48"/>
      <c r="B136" s="23"/>
      <c r="C136" s="23"/>
      <c r="D136" s="19"/>
      <c r="E136" s="19"/>
      <c r="F136" s="19"/>
      <c r="G136" s="39"/>
      <c r="H136" s="44">
        <v>127</v>
      </c>
      <c r="I136" s="45"/>
      <c r="J136" s="20">
        <f>IF(ISERROR(VLOOKUP(1ere!$I136,$A:$D,2,FALSE)),"",VLOOKUP(1ere!$I136,$A:$D,2,FALSE))</f>
      </c>
      <c r="K136" s="20">
        <f>IF(ISERROR(VLOOKUP(1ere!$I136,$A:$D,2,FALSE)),"",VLOOKUP(1ere!$I136,$A:$D,3,FALSE))</f>
      </c>
      <c r="L136" s="19">
        <f>IF(ISERROR(VLOOKUP(1ere!$I136,$A:$D,2,FALSE)),"",VLOOKUP(1ere!$I136,$A:$D,4,FALSE))</f>
      </c>
      <c r="M136" s="18">
        <f>IF(ISERROR(VLOOKUP(1ere!$I136,$A:$D,2,FALSE)),"",VLOOKUP(1ere!$I136,$A:$F,5,FALSE))</f>
      </c>
      <c r="N136" s="18">
        <f>IF(ISERROR(VLOOKUP(1ere!$I136,$A:$F,2,FALSE)),"",VLOOKUP(1ere!$I136,$A:$F,6,FALSE))</f>
      </c>
      <c r="O136" s="35"/>
    </row>
    <row r="137" spans="1:15" ht="15" hidden="1">
      <c r="A137" s="48"/>
      <c r="B137" s="23"/>
      <c r="C137" s="23"/>
      <c r="D137" s="19"/>
      <c r="E137" s="19"/>
      <c r="F137" s="19"/>
      <c r="G137" s="39"/>
      <c r="H137" s="44">
        <v>128</v>
      </c>
      <c r="I137" s="45"/>
      <c r="J137" s="20">
        <f>IF(ISERROR(VLOOKUP(1ere!$I137,$A:$D,2,FALSE)),"",VLOOKUP(1ere!$I137,$A:$D,2,FALSE))</f>
      </c>
      <c r="K137" s="20">
        <f>IF(ISERROR(VLOOKUP(1ere!$I137,$A:$D,2,FALSE)),"",VLOOKUP(1ere!$I137,$A:$D,3,FALSE))</f>
      </c>
      <c r="L137" s="19">
        <f>IF(ISERROR(VLOOKUP(1ere!$I137,$A:$D,2,FALSE)),"",VLOOKUP(1ere!$I137,$A:$D,4,FALSE))</f>
      </c>
      <c r="M137" s="18">
        <f>IF(ISERROR(VLOOKUP(1ere!$I137,$A:$D,2,FALSE)),"",VLOOKUP(1ere!$I137,$A:$F,5,FALSE))</f>
      </c>
      <c r="N137" s="18">
        <f>IF(ISERROR(VLOOKUP(1ere!$I137,$A:$F,2,FALSE)),"",VLOOKUP(1ere!$I137,$A:$F,6,FALSE))</f>
      </c>
      <c r="O137" s="35"/>
    </row>
    <row r="138" spans="1:15" ht="15" hidden="1">
      <c r="A138" s="48"/>
      <c r="B138" s="23"/>
      <c r="C138" s="23"/>
      <c r="D138" s="19"/>
      <c r="E138" s="19"/>
      <c r="F138" s="19"/>
      <c r="G138" s="39"/>
      <c r="H138" s="44">
        <v>129</v>
      </c>
      <c r="I138" s="45"/>
      <c r="J138" s="20">
        <f>IF(ISERROR(VLOOKUP(1ere!$I138,$A:$D,2,FALSE)),"",VLOOKUP(1ere!$I138,$A:$D,2,FALSE))</f>
      </c>
      <c r="K138" s="20">
        <f>IF(ISERROR(VLOOKUP(1ere!$I138,$A:$D,2,FALSE)),"",VLOOKUP(1ere!$I138,$A:$D,3,FALSE))</f>
      </c>
      <c r="L138" s="19">
        <f>IF(ISERROR(VLOOKUP(1ere!$I138,$A:$D,2,FALSE)),"",VLOOKUP(1ere!$I138,$A:$D,4,FALSE))</f>
      </c>
      <c r="M138" s="18">
        <f>IF(ISERROR(VLOOKUP(1ere!$I138,$A:$D,2,FALSE)),"",VLOOKUP(1ere!$I138,$A:$F,5,FALSE))</f>
      </c>
      <c r="N138" s="18">
        <f>IF(ISERROR(VLOOKUP(1ere!$I138,$A:$F,2,FALSE)),"",VLOOKUP(1ere!$I138,$A:$F,6,FALSE))</f>
      </c>
      <c r="O138" s="35"/>
    </row>
    <row r="139" spans="1:15" ht="15" hidden="1">
      <c r="A139" s="48"/>
      <c r="B139" s="23"/>
      <c r="C139" s="23"/>
      <c r="D139" s="19"/>
      <c r="E139" s="19"/>
      <c r="F139" s="19"/>
      <c r="G139" s="39"/>
      <c r="H139" s="44">
        <v>130</v>
      </c>
      <c r="I139" s="45"/>
      <c r="J139" s="20">
        <f>IF(ISERROR(VLOOKUP(1ere!$I139,$A:$D,2,FALSE)),"",VLOOKUP(1ere!$I139,$A:$D,2,FALSE))</f>
      </c>
      <c r="K139" s="20">
        <f>IF(ISERROR(VLOOKUP(1ere!$I139,$A:$D,2,FALSE)),"",VLOOKUP(1ere!$I139,$A:$D,3,FALSE))</f>
      </c>
      <c r="L139" s="19">
        <f>IF(ISERROR(VLOOKUP(1ere!$I139,$A:$D,2,FALSE)),"",VLOOKUP(1ere!$I139,$A:$D,4,FALSE))</f>
      </c>
      <c r="M139" s="18">
        <f>IF(ISERROR(VLOOKUP(1ere!$I139,$A:$D,2,FALSE)),"",VLOOKUP(1ere!$I139,$A:$F,5,FALSE))</f>
      </c>
      <c r="N139" s="18">
        <f>IF(ISERROR(VLOOKUP(1ere!$I139,$A:$F,2,FALSE)),"",VLOOKUP(1ere!$I139,$A:$F,6,FALSE))</f>
      </c>
      <c r="O139" s="35"/>
    </row>
    <row r="140" spans="1:15" ht="15" hidden="1">
      <c r="A140" s="48"/>
      <c r="B140" s="23"/>
      <c r="C140" s="23"/>
      <c r="D140" s="19"/>
      <c r="E140" s="19"/>
      <c r="F140" s="19"/>
      <c r="G140" s="39"/>
      <c r="H140" s="44">
        <v>131</v>
      </c>
      <c r="I140" s="45"/>
      <c r="J140" s="20">
        <f>IF(ISERROR(VLOOKUP(1ere!$I140,$A:$D,2,FALSE)),"",VLOOKUP(1ere!$I140,$A:$D,2,FALSE))</f>
      </c>
      <c r="K140" s="20">
        <f>IF(ISERROR(VLOOKUP(1ere!$I140,$A:$D,2,FALSE)),"",VLOOKUP(1ere!$I140,$A:$D,3,FALSE))</f>
      </c>
      <c r="L140" s="19">
        <f>IF(ISERROR(VLOOKUP(1ere!$I140,$A:$D,2,FALSE)),"",VLOOKUP(1ere!$I140,$A:$D,4,FALSE))</f>
      </c>
      <c r="M140" s="18">
        <f>IF(ISERROR(VLOOKUP(1ere!$I140,$A:$D,2,FALSE)),"",VLOOKUP(1ere!$I140,$A:$F,5,FALSE))</f>
      </c>
      <c r="N140" s="18">
        <f>IF(ISERROR(VLOOKUP(1ere!$I140,$A:$F,2,FALSE)),"",VLOOKUP(1ere!$I140,$A:$F,6,FALSE))</f>
      </c>
      <c r="O140" s="35"/>
    </row>
    <row r="141" spans="1:15" ht="15" hidden="1">
      <c r="A141" s="48"/>
      <c r="B141" s="23"/>
      <c r="C141" s="23"/>
      <c r="D141" s="19"/>
      <c r="E141" s="19"/>
      <c r="F141" s="19"/>
      <c r="G141" s="39"/>
      <c r="H141" s="44">
        <v>132</v>
      </c>
      <c r="I141" s="45"/>
      <c r="J141" s="20">
        <f>IF(ISERROR(VLOOKUP(1ere!$I141,$A:$D,2,FALSE)),"",VLOOKUP(1ere!$I141,$A:$D,2,FALSE))</f>
      </c>
      <c r="K141" s="20">
        <f>IF(ISERROR(VLOOKUP(1ere!$I141,$A:$D,2,FALSE)),"",VLOOKUP(1ere!$I141,$A:$D,3,FALSE))</f>
      </c>
      <c r="L141" s="19">
        <f>IF(ISERROR(VLOOKUP(1ere!$I141,$A:$D,2,FALSE)),"",VLOOKUP(1ere!$I141,$A:$D,4,FALSE))</f>
      </c>
      <c r="M141" s="18">
        <f>IF(ISERROR(VLOOKUP(1ere!$I141,$A:$D,2,FALSE)),"",VLOOKUP(1ere!$I141,$A:$F,5,FALSE))</f>
      </c>
      <c r="N141" s="18">
        <f>IF(ISERROR(VLOOKUP(1ere!$I141,$A:$F,2,FALSE)),"",VLOOKUP(1ere!$I141,$A:$F,6,FALSE))</f>
      </c>
      <c r="O141" s="35"/>
    </row>
    <row r="142" spans="1:15" ht="15" hidden="1">
      <c r="A142" s="48"/>
      <c r="B142" s="23"/>
      <c r="C142" s="23"/>
      <c r="D142" s="19"/>
      <c r="E142" s="19"/>
      <c r="F142" s="19"/>
      <c r="G142" s="39"/>
      <c r="H142" s="44">
        <v>133</v>
      </c>
      <c r="I142" s="45"/>
      <c r="J142" s="20">
        <f>IF(ISERROR(VLOOKUP(1ere!$I142,$A:$D,2,FALSE)),"",VLOOKUP(1ere!$I142,$A:$D,2,FALSE))</f>
      </c>
      <c r="K142" s="20">
        <f>IF(ISERROR(VLOOKUP(1ere!$I142,$A:$D,2,FALSE)),"",VLOOKUP(1ere!$I142,$A:$D,3,FALSE))</f>
      </c>
      <c r="L142" s="19">
        <f>IF(ISERROR(VLOOKUP(1ere!$I142,$A:$D,2,FALSE)),"",VLOOKUP(1ere!$I142,$A:$D,4,FALSE))</f>
      </c>
      <c r="M142" s="18">
        <f>IF(ISERROR(VLOOKUP(1ere!$I142,$A:$D,2,FALSE)),"",VLOOKUP(1ere!$I142,$A:$F,5,FALSE))</f>
      </c>
      <c r="N142" s="18">
        <f>IF(ISERROR(VLOOKUP(1ere!$I142,$A:$F,2,FALSE)),"",VLOOKUP(1ere!$I142,$A:$F,6,FALSE))</f>
      </c>
      <c r="O142" s="35"/>
    </row>
    <row r="143" spans="1:15" ht="15" hidden="1">
      <c r="A143" s="48"/>
      <c r="B143" s="23"/>
      <c r="C143" s="23"/>
      <c r="D143" s="19"/>
      <c r="E143" s="19"/>
      <c r="F143" s="19"/>
      <c r="G143" s="39"/>
      <c r="H143" s="44">
        <v>134</v>
      </c>
      <c r="I143" s="45"/>
      <c r="J143" s="20">
        <f>IF(ISERROR(VLOOKUP(1ere!$I143,$A:$D,2,FALSE)),"",VLOOKUP(1ere!$I143,$A:$D,2,FALSE))</f>
      </c>
      <c r="K143" s="20">
        <f>IF(ISERROR(VLOOKUP(1ere!$I143,$A:$D,2,FALSE)),"",VLOOKUP(1ere!$I143,$A:$D,3,FALSE))</f>
      </c>
      <c r="L143" s="19">
        <f>IF(ISERROR(VLOOKUP(1ere!$I143,$A:$D,2,FALSE)),"",VLOOKUP(1ere!$I143,$A:$D,4,FALSE))</f>
      </c>
      <c r="M143" s="18">
        <f>IF(ISERROR(VLOOKUP(1ere!$I143,$A:$D,2,FALSE)),"",VLOOKUP(1ere!$I143,$A:$F,5,FALSE))</f>
      </c>
      <c r="N143" s="18">
        <f>IF(ISERROR(VLOOKUP(1ere!$I143,$A:$F,2,FALSE)),"",VLOOKUP(1ere!$I143,$A:$F,6,FALSE))</f>
      </c>
      <c r="O143" s="35"/>
    </row>
    <row r="144" spans="1:15" ht="15" hidden="1">
      <c r="A144" s="48"/>
      <c r="B144" s="23"/>
      <c r="C144" s="23"/>
      <c r="D144" s="19"/>
      <c r="E144" s="19"/>
      <c r="F144" s="19"/>
      <c r="G144" s="39"/>
      <c r="H144" s="44">
        <v>135</v>
      </c>
      <c r="I144" s="45"/>
      <c r="J144" s="20">
        <f>IF(ISERROR(VLOOKUP(1ere!$I144,$A:$D,2,FALSE)),"",VLOOKUP(1ere!$I144,$A:$D,2,FALSE))</f>
      </c>
      <c r="K144" s="20">
        <f>IF(ISERROR(VLOOKUP(1ere!$I144,$A:$D,2,FALSE)),"",VLOOKUP(1ere!$I144,$A:$D,3,FALSE))</f>
      </c>
      <c r="L144" s="19">
        <f>IF(ISERROR(VLOOKUP(1ere!$I144,$A:$D,2,FALSE)),"",VLOOKUP(1ere!$I144,$A:$D,4,FALSE))</f>
      </c>
      <c r="M144" s="18">
        <f>IF(ISERROR(VLOOKUP(1ere!$I144,$A:$D,2,FALSE)),"",VLOOKUP(1ere!$I144,$A:$F,5,FALSE))</f>
      </c>
      <c r="N144" s="18">
        <f>IF(ISERROR(VLOOKUP(1ere!$I144,$A:$F,2,FALSE)),"",VLOOKUP(1ere!$I144,$A:$F,6,FALSE))</f>
      </c>
      <c r="O144" s="35"/>
    </row>
    <row r="145" spans="1:15" ht="15" hidden="1">
      <c r="A145" s="48"/>
      <c r="B145" s="23"/>
      <c r="C145" s="23"/>
      <c r="D145" s="19"/>
      <c r="E145" s="19"/>
      <c r="F145" s="19"/>
      <c r="G145" s="39"/>
      <c r="H145" s="44">
        <v>136</v>
      </c>
      <c r="I145" s="45"/>
      <c r="J145" s="20">
        <f>IF(ISERROR(VLOOKUP(1ere!$I145,$A:$D,2,FALSE)),"",VLOOKUP(1ere!$I145,$A:$D,2,FALSE))</f>
      </c>
      <c r="K145" s="20">
        <f>IF(ISERROR(VLOOKUP(1ere!$I145,$A:$D,2,FALSE)),"",VLOOKUP(1ere!$I145,$A:$D,3,FALSE))</f>
      </c>
      <c r="L145" s="19">
        <f>IF(ISERROR(VLOOKUP(1ere!$I145,$A:$D,2,FALSE)),"",VLOOKUP(1ere!$I145,$A:$D,4,FALSE))</f>
      </c>
      <c r="M145" s="18">
        <f>IF(ISERROR(VLOOKUP(1ere!$I145,$A:$D,2,FALSE)),"",VLOOKUP(1ere!$I145,$A:$F,5,FALSE))</f>
      </c>
      <c r="N145" s="18">
        <f>IF(ISERROR(VLOOKUP(1ere!$I145,$A:$F,2,FALSE)),"",VLOOKUP(1ere!$I145,$A:$F,6,FALSE))</f>
      </c>
      <c r="O145" s="35"/>
    </row>
    <row r="146" spans="1:15" ht="15" hidden="1">
      <c r="A146" s="48"/>
      <c r="B146" s="23"/>
      <c r="C146" s="23"/>
      <c r="D146" s="19"/>
      <c r="E146" s="19"/>
      <c r="F146" s="19"/>
      <c r="G146" s="39"/>
      <c r="H146" s="44">
        <v>137</v>
      </c>
      <c r="I146" s="45"/>
      <c r="J146" s="20">
        <f>IF(ISERROR(VLOOKUP(1ere!$I146,$A:$D,2,FALSE)),"",VLOOKUP(1ere!$I146,$A:$D,2,FALSE))</f>
      </c>
      <c r="K146" s="20">
        <f>IF(ISERROR(VLOOKUP(1ere!$I146,$A:$D,2,FALSE)),"",VLOOKUP(1ere!$I146,$A:$D,3,FALSE))</f>
      </c>
      <c r="L146" s="19">
        <f>IF(ISERROR(VLOOKUP(1ere!$I146,$A:$D,2,FALSE)),"",VLOOKUP(1ere!$I146,$A:$D,4,FALSE))</f>
      </c>
      <c r="M146" s="18">
        <f>IF(ISERROR(VLOOKUP(1ere!$I146,$A:$D,2,FALSE)),"",VLOOKUP(1ere!$I146,$A:$F,5,FALSE))</f>
      </c>
      <c r="N146" s="18">
        <f>IF(ISERROR(VLOOKUP(1ere!$I146,$A:$F,2,FALSE)),"",VLOOKUP(1ere!$I146,$A:$F,6,FALSE))</f>
      </c>
      <c r="O146" s="35"/>
    </row>
    <row r="147" spans="1:15" ht="15" hidden="1">
      <c r="A147" s="48"/>
      <c r="B147" s="23"/>
      <c r="C147" s="23"/>
      <c r="D147" s="19"/>
      <c r="E147" s="19"/>
      <c r="F147" s="19"/>
      <c r="G147" s="39"/>
      <c r="H147" s="44">
        <v>138</v>
      </c>
      <c r="I147" s="45"/>
      <c r="J147" s="20">
        <f>IF(ISERROR(VLOOKUP(1ere!$I147,$A:$D,2,FALSE)),"",VLOOKUP(1ere!$I147,$A:$D,2,FALSE))</f>
      </c>
      <c r="K147" s="20">
        <f>IF(ISERROR(VLOOKUP(1ere!$I147,$A:$D,2,FALSE)),"",VLOOKUP(1ere!$I147,$A:$D,3,FALSE))</f>
      </c>
      <c r="L147" s="19">
        <f>IF(ISERROR(VLOOKUP(1ere!$I147,$A:$D,2,FALSE)),"",VLOOKUP(1ere!$I147,$A:$D,4,FALSE))</f>
      </c>
      <c r="M147" s="18">
        <f>IF(ISERROR(VLOOKUP(1ere!$I147,$A:$D,2,FALSE)),"",VLOOKUP(1ere!$I147,$A:$F,5,FALSE))</f>
      </c>
      <c r="N147" s="18">
        <f>IF(ISERROR(VLOOKUP(1ere!$I147,$A:$F,2,FALSE)),"",VLOOKUP(1ere!$I147,$A:$F,6,FALSE))</f>
      </c>
      <c r="O147" s="35"/>
    </row>
    <row r="148" spans="1:15" ht="15" hidden="1">
      <c r="A148" s="48"/>
      <c r="B148" s="23"/>
      <c r="C148" s="23"/>
      <c r="D148" s="19"/>
      <c r="E148" s="19"/>
      <c r="F148" s="19"/>
      <c r="G148" s="39"/>
      <c r="H148" s="44">
        <v>139</v>
      </c>
      <c r="I148" s="45"/>
      <c r="J148" s="20">
        <f>IF(ISERROR(VLOOKUP(1ere!$I148,$A:$D,2,FALSE)),"",VLOOKUP(1ere!$I148,$A:$D,2,FALSE))</f>
      </c>
      <c r="K148" s="20">
        <f>IF(ISERROR(VLOOKUP(1ere!$I148,$A:$D,2,FALSE)),"",VLOOKUP(1ere!$I148,$A:$D,3,FALSE))</f>
      </c>
      <c r="L148" s="19">
        <f>IF(ISERROR(VLOOKUP(1ere!$I148,$A:$D,2,FALSE)),"",VLOOKUP(1ere!$I148,$A:$D,4,FALSE))</f>
      </c>
      <c r="M148" s="18">
        <f>IF(ISERROR(VLOOKUP(1ere!$I148,$A:$D,2,FALSE)),"",VLOOKUP(1ere!$I148,$A:$F,5,FALSE))</f>
      </c>
      <c r="N148" s="18">
        <f>IF(ISERROR(VLOOKUP(1ere!$I148,$A:$F,2,FALSE)),"",VLOOKUP(1ere!$I148,$A:$F,6,FALSE))</f>
      </c>
      <c r="O148" s="35"/>
    </row>
    <row r="149" spans="1:15" ht="15" hidden="1">
      <c r="A149" s="48"/>
      <c r="B149" s="23"/>
      <c r="C149" s="23"/>
      <c r="D149" s="19"/>
      <c r="E149" s="19"/>
      <c r="F149" s="19"/>
      <c r="G149" s="39"/>
      <c r="H149" s="44">
        <v>140</v>
      </c>
      <c r="I149" s="45"/>
      <c r="J149" s="20">
        <f>IF(ISERROR(VLOOKUP(1ere!$I149,$A:$D,2,FALSE)),"",VLOOKUP(1ere!$I149,$A:$D,2,FALSE))</f>
      </c>
      <c r="K149" s="20">
        <f>IF(ISERROR(VLOOKUP(1ere!$I149,$A:$D,2,FALSE)),"",VLOOKUP(1ere!$I149,$A:$D,3,FALSE))</f>
      </c>
      <c r="L149" s="19">
        <f>IF(ISERROR(VLOOKUP(1ere!$I149,$A:$D,2,FALSE)),"",VLOOKUP(1ere!$I149,$A:$D,4,FALSE))</f>
      </c>
      <c r="M149" s="18">
        <f>IF(ISERROR(VLOOKUP(1ere!$I149,$A:$D,2,FALSE)),"",VLOOKUP(1ere!$I149,$A:$F,5,FALSE))</f>
      </c>
      <c r="N149" s="18">
        <f>IF(ISERROR(VLOOKUP(1ere!$I149,$A:$F,2,FALSE)),"",VLOOKUP(1ere!$I149,$A:$F,6,FALSE))</f>
      </c>
      <c r="O149" s="35"/>
    </row>
    <row r="150" spans="1:15" ht="15" hidden="1">
      <c r="A150" s="48"/>
      <c r="B150" s="23"/>
      <c r="C150" s="23"/>
      <c r="D150" s="19"/>
      <c r="E150" s="19"/>
      <c r="F150" s="19"/>
      <c r="G150" s="39"/>
      <c r="H150" s="44">
        <v>141</v>
      </c>
      <c r="I150" s="45"/>
      <c r="J150" s="20">
        <f>IF(ISERROR(VLOOKUP(1ere!$I150,$A:$D,2,FALSE)),"",VLOOKUP(1ere!$I150,$A:$D,2,FALSE))</f>
      </c>
      <c r="K150" s="20">
        <f>IF(ISERROR(VLOOKUP(1ere!$I150,$A:$D,2,FALSE)),"",VLOOKUP(1ere!$I150,$A:$D,3,FALSE))</f>
      </c>
      <c r="L150" s="19">
        <f>IF(ISERROR(VLOOKUP(1ere!$I150,$A:$D,2,FALSE)),"",VLOOKUP(1ere!$I150,$A:$D,4,FALSE))</f>
      </c>
      <c r="M150" s="18">
        <f>IF(ISERROR(VLOOKUP(1ere!$I150,$A:$D,2,FALSE)),"",VLOOKUP(1ere!$I150,$A:$F,5,FALSE))</f>
      </c>
      <c r="N150" s="18">
        <f>IF(ISERROR(VLOOKUP(1ere!$I150,$A:$F,2,FALSE)),"",VLOOKUP(1ere!$I150,$A:$F,6,FALSE))</f>
      </c>
      <c r="O150" s="35"/>
    </row>
    <row r="151" spans="1:15" ht="15" hidden="1">
      <c r="A151" s="48"/>
      <c r="B151" s="23"/>
      <c r="C151" s="23"/>
      <c r="D151" s="19"/>
      <c r="E151" s="19"/>
      <c r="F151" s="19"/>
      <c r="G151" s="39"/>
      <c r="H151" s="44">
        <v>142</v>
      </c>
      <c r="I151" s="45"/>
      <c r="J151" s="20">
        <f>IF(ISERROR(VLOOKUP(1ere!$I151,$A:$D,2,FALSE)),"",VLOOKUP(1ere!$I151,$A:$D,2,FALSE))</f>
      </c>
      <c r="K151" s="20">
        <f>IF(ISERROR(VLOOKUP(1ere!$I151,$A:$D,2,FALSE)),"",VLOOKUP(1ere!$I151,$A:$D,3,FALSE))</f>
      </c>
      <c r="L151" s="19">
        <f>IF(ISERROR(VLOOKUP(1ere!$I151,$A:$D,2,FALSE)),"",VLOOKUP(1ere!$I151,$A:$D,4,FALSE))</f>
      </c>
      <c r="M151" s="18">
        <f>IF(ISERROR(VLOOKUP(1ere!$I151,$A:$D,2,FALSE)),"",VLOOKUP(1ere!$I151,$A:$F,5,FALSE))</f>
      </c>
      <c r="N151" s="18">
        <f>IF(ISERROR(VLOOKUP(1ere!$I151,$A:$F,2,FALSE)),"",VLOOKUP(1ere!$I151,$A:$F,6,FALSE))</f>
      </c>
      <c r="O151" s="35"/>
    </row>
    <row r="152" spans="1:15" ht="15" hidden="1">
      <c r="A152" s="48"/>
      <c r="B152" s="23"/>
      <c r="C152" s="23"/>
      <c r="D152" s="19"/>
      <c r="E152" s="19"/>
      <c r="F152" s="19"/>
      <c r="G152" s="39"/>
      <c r="H152" s="44">
        <v>143</v>
      </c>
      <c r="I152" s="45"/>
      <c r="J152" s="20">
        <f>IF(ISERROR(VLOOKUP(1ere!$I152,$A:$D,2,FALSE)),"",VLOOKUP(1ere!$I152,$A:$D,2,FALSE))</f>
      </c>
      <c r="K152" s="20">
        <f>IF(ISERROR(VLOOKUP(1ere!$I152,$A:$D,2,FALSE)),"",VLOOKUP(1ere!$I152,$A:$D,3,FALSE))</f>
      </c>
      <c r="L152" s="19">
        <f>IF(ISERROR(VLOOKUP(1ere!$I152,$A:$D,2,FALSE)),"",VLOOKUP(1ere!$I152,$A:$D,4,FALSE))</f>
      </c>
      <c r="M152" s="18">
        <f>IF(ISERROR(VLOOKUP(1ere!$I152,$A:$D,2,FALSE)),"",VLOOKUP(1ere!$I152,$A:$F,5,FALSE))</f>
      </c>
      <c r="N152" s="18">
        <f>IF(ISERROR(VLOOKUP(1ere!$I152,$A:$F,2,FALSE)),"",VLOOKUP(1ere!$I152,$A:$F,6,FALSE))</f>
      </c>
      <c r="O152" s="35"/>
    </row>
    <row r="153" spans="1:15" ht="15" hidden="1">
      <c r="A153" s="48"/>
      <c r="B153" s="23"/>
      <c r="C153" s="23"/>
      <c r="D153" s="19"/>
      <c r="E153" s="19"/>
      <c r="F153" s="19"/>
      <c r="G153" s="39"/>
      <c r="H153" s="44">
        <v>144</v>
      </c>
      <c r="I153" s="45"/>
      <c r="J153" s="20">
        <f>IF(ISERROR(VLOOKUP(1ere!$I153,$A:$D,2,FALSE)),"",VLOOKUP(1ere!$I153,$A:$D,2,FALSE))</f>
      </c>
      <c r="K153" s="20">
        <f>IF(ISERROR(VLOOKUP(1ere!$I153,$A:$D,2,FALSE)),"",VLOOKUP(1ere!$I153,$A:$D,3,FALSE))</f>
      </c>
      <c r="L153" s="19">
        <f>IF(ISERROR(VLOOKUP(1ere!$I153,$A:$D,2,FALSE)),"",VLOOKUP(1ere!$I153,$A:$D,4,FALSE))</f>
      </c>
      <c r="M153" s="18">
        <f>IF(ISERROR(VLOOKUP(1ere!$I153,$A:$D,2,FALSE)),"",VLOOKUP(1ere!$I153,$A:$F,5,FALSE))</f>
      </c>
      <c r="N153" s="18">
        <f>IF(ISERROR(VLOOKUP(1ere!$I153,$A:$F,2,FALSE)),"",VLOOKUP(1ere!$I153,$A:$F,6,FALSE))</f>
      </c>
      <c r="O153" s="35"/>
    </row>
    <row r="154" spans="1:15" ht="15" hidden="1">
      <c r="A154" s="48"/>
      <c r="B154" s="23"/>
      <c r="C154" s="23"/>
      <c r="D154" s="19"/>
      <c r="E154" s="19"/>
      <c r="F154" s="19"/>
      <c r="G154" s="39"/>
      <c r="H154" s="44">
        <v>145</v>
      </c>
      <c r="I154" s="45"/>
      <c r="J154" s="20">
        <f>IF(ISERROR(VLOOKUP(1ere!$I154,$A:$D,2,FALSE)),"",VLOOKUP(1ere!$I154,$A:$D,2,FALSE))</f>
      </c>
      <c r="K154" s="20">
        <f>IF(ISERROR(VLOOKUP(1ere!$I154,$A:$D,2,FALSE)),"",VLOOKUP(1ere!$I154,$A:$D,3,FALSE))</f>
      </c>
      <c r="L154" s="19">
        <f>IF(ISERROR(VLOOKUP(1ere!$I154,$A:$D,2,FALSE)),"",VLOOKUP(1ere!$I154,$A:$D,4,FALSE))</f>
      </c>
      <c r="M154" s="18">
        <f>IF(ISERROR(VLOOKUP(1ere!$I154,$A:$D,2,FALSE)),"",VLOOKUP(1ere!$I154,$A:$F,5,FALSE))</f>
      </c>
      <c r="N154" s="18">
        <f>IF(ISERROR(VLOOKUP(1ere!$I154,$A:$F,2,FALSE)),"",VLOOKUP(1ere!$I154,$A:$F,6,FALSE))</f>
      </c>
      <c r="O154" s="35"/>
    </row>
    <row r="155" spans="1:15" ht="15" hidden="1">
      <c r="A155" s="46"/>
      <c r="B155" s="21"/>
      <c r="C155" s="21"/>
      <c r="D155" s="34"/>
      <c r="E155" s="18"/>
      <c r="F155" s="18"/>
      <c r="G155" s="39"/>
      <c r="H155" s="34"/>
      <c r="I155" s="34"/>
      <c r="J155" s="34"/>
      <c r="K155" s="34"/>
      <c r="L155" s="34"/>
      <c r="M155" s="18">
        <f>IF(ISERROR(VLOOKUP(#REF!,$A:$D,2,FALSE)),"",VLOOKUP(#REF!,$A:$D,5,FALSE))</f>
      </c>
      <c r="N155" s="18">
        <f>IF(ISERROR(VLOOKUP(#REF!,$A:$D,2,FALSE)),"",VLOOKUP(#REF!,$A:$D,6,FALSE))</f>
      </c>
      <c r="O155" s="35"/>
    </row>
    <row r="156" ht="15" hidden="1"/>
    <row r="157" ht="15" hidden="1"/>
    <row r="158" ht="15" hidden="1"/>
  </sheetData>
  <sheetProtection/>
  <mergeCells count="9">
    <mergeCell ref="B5:C5"/>
    <mergeCell ref="A1:G1"/>
    <mergeCell ref="A2:G2"/>
    <mergeCell ref="A3:G3"/>
    <mergeCell ref="A4:G4"/>
    <mergeCell ref="H1:N1"/>
    <mergeCell ref="H3:N3"/>
    <mergeCell ref="H4:N4"/>
    <mergeCell ref="H5:N5"/>
  </mergeCells>
  <printOptions horizontalCentered="1"/>
  <pageMargins left="0.07874015748031496" right="0.07874015748031496" top="0.1968503937007874" bottom="0.3937007874015748" header="0.31496062992125984" footer="0.31496062992125984"/>
  <pageSetup horizontalDpi="300" verticalDpi="300" orientation="portrait" paperSize="9" r:id="rId5"/>
  <headerFooter alignWithMargins="0">
    <oddFooter>&amp;C&amp;P</oddFooter>
  </headerFooter>
  <tableParts>
    <tablePart r:id="rId4"/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C3:I6"/>
  <sheetViews>
    <sheetView zoomScalePageLayoutView="0" workbookViewId="0" topLeftCell="A1">
      <selection activeCell="I10" sqref="I10"/>
    </sheetView>
  </sheetViews>
  <sheetFormatPr defaultColWidth="11.421875" defaultRowHeight="15"/>
  <cols>
    <col min="3" max="3" width="16.140625" style="0" customWidth="1"/>
    <col min="4" max="4" width="36.28125" style="0" customWidth="1"/>
    <col min="9" max="9" width="39.28125" style="0" customWidth="1"/>
  </cols>
  <sheetData>
    <row r="3" spans="3:5" ht="33.75">
      <c r="C3" s="16"/>
      <c r="D3" s="16"/>
      <c r="E3" s="16"/>
    </row>
    <row r="4" spans="3:5" ht="33.75">
      <c r="C4" s="16" t="s">
        <v>11</v>
      </c>
      <c r="D4" s="16"/>
      <c r="E4" s="16">
        <f>SUM('GS'!D5+3eme!D5+2eme!D5+1ere!D5)</f>
        <v>84</v>
      </c>
    </row>
    <row r="5" spans="3:9" ht="33.75">
      <c r="C5" s="16" t="s">
        <v>9</v>
      </c>
      <c r="D5" s="16"/>
      <c r="E5" s="16">
        <f>SUM('GS'!E5+3eme!E5+2eme!E5+1ere!E5)</f>
        <v>6</v>
      </c>
      <c r="H5" s="16">
        <f>SUM(E4+E5+E6)</f>
        <v>96</v>
      </c>
      <c r="I5" s="16" t="s">
        <v>12</v>
      </c>
    </row>
    <row r="6" spans="3:5" ht="33.75">
      <c r="C6" s="16" t="s">
        <v>10</v>
      </c>
      <c r="D6" s="16"/>
      <c r="E6" s="16">
        <f>SUM('GS'!F5+3eme!F5+2eme!F5+1ere!F5)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VC Hautôt sur Mer</cp:lastModifiedBy>
  <cp:lastPrinted>2017-04-16T15:20:51Z</cp:lastPrinted>
  <dcterms:created xsi:type="dcterms:W3CDTF">2013-05-04T17:52:58Z</dcterms:created>
  <dcterms:modified xsi:type="dcterms:W3CDTF">2017-04-17T09:10:34Z</dcterms:modified>
  <cp:category/>
  <cp:version/>
  <cp:contentType/>
  <cp:contentStatus/>
</cp:coreProperties>
</file>